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9 (Z5-NORTE)\1_DOC_EDAR\HORCHE\"/>
    </mc:Choice>
  </mc:AlternateContent>
  <xr:revisionPtr revIDLastSave="0" documentId="13_ncr:1_{A09B1218-3DF1-4FF9-B59D-7B8C0BF00693}" xr6:coauthVersionLast="47" xr6:coauthVersionMax="47" xr10:uidLastSave="{00000000-0000-0000-0000-000000000000}"/>
  <bookViews>
    <workbookView xWindow="-28920" yWindow="-1185" windowWidth="29040" windowHeight="15720" activeTab="3" xr2:uid="{00000000-000D-0000-FFFF-FFFF00000000}"/>
  </bookViews>
  <sheets>
    <sheet name="CAUDALES" sheetId="1" r:id="rId1"/>
    <sheet name="ANALÍTICAS" sheetId="3" r:id="rId2"/>
    <sheet name="ENERGÍA EDAR" sheetId="8" r:id="rId3"/>
    <sheet name="REACTIVOS" sheetId="4" r:id="rId4"/>
    <sheet name="RESIDUOS" sheetId="5" r:id="rId5"/>
    <sheet name="OBSERVACIONES" sheetId="6" r:id="rId6"/>
  </sheets>
  <definedNames>
    <definedName name="_EDAR">'ENERGÍA EDAR'!$A$4:$G$4</definedName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ANALÍTICAS!$A$1:$L$250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9" i="1" l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</calcChain>
</file>

<file path=xl/sharedStrings.xml><?xml version="1.0" encoding="utf-8"?>
<sst xmlns="http://schemas.openxmlformats.org/spreadsheetml/2006/main" count="1006" uniqueCount="313">
  <si>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</si>
  <si>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</si>
  <si>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</si>
  <si>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</si>
  <si>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</si>
  <si>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</si>
  <si>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</si>
  <si>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</si>
  <si>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</si>
  <si>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</si>
  <si>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</si>
  <si>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</si>
  <si>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</si>
  <si>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</si>
  <si>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</si>
  <si>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</si>
  <si>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</si>
  <si>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</si>
  <si>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</si>
  <si>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</si>
  <si>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</si>
  <si>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</si>
  <si>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</si>
  <si>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</si>
  <si>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</si>
  <si>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</si>
  <si>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</si>
  <si>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</si>
  <si>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</si>
  <si>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</si>
  <si>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</si>
  <si>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</si>
  <si>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</si>
  <si>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</si>
  <si>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</si>
  <si>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</si>
  <si>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</si>
  <si>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</si>
  <si>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</si>
  <si>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</si>
  <si>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</si>
  <si>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</si>
  <si>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</si>
  <si>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</si>
  <si>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</si>
  <si>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</si>
  <si>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</si>
  <si>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</si>
  <si>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</si>
  <si>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</si>
  <si>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</si>
  <si>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</si>
  <si>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</si>
  <si>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</si>
  <si>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</si>
  <si>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t>EXCESO DE POTENCIA
(kWh)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</si>
  <si>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</si>
  <si>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</si>
  <si>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</si>
  <si>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</si>
  <si>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</si>
  <si>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</si>
  <si>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</si>
  <si>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</si>
  <si>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</si>
  <si>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</si>
  <si>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</si>
  <si>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</si>
  <si>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</si>
  <si>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</si>
  <si>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</si>
  <si>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</si>
  <si>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</si>
  <si>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E:P</t>
  </si>
  <si>
    <t/>
  </si>
  <si>
    <t>E:C</t>
  </si>
  <si>
    <t>28-03-22</t>
  </si>
  <si>
    <t>08-10-24</t>
  </si>
  <si>
    <t>09-12-24</t>
  </si>
  <si>
    <t>04-03-25</t>
  </si>
  <si>
    <t>06-05-25</t>
  </si>
  <si>
    <t>16-08-22</t>
  </si>
  <si>
    <t>30-05-23</t>
  </si>
  <si>
    <t>09-10-23</t>
  </si>
  <si>
    <t>08-11-23</t>
  </si>
  <si>
    <t>16-01-24</t>
  </si>
  <si>
    <t>05-03-24</t>
  </si>
  <si>
    <t>12-03-24</t>
  </si>
  <si>
    <t>19-03-24</t>
  </si>
  <si>
    <t>02-04-24</t>
  </si>
  <si>
    <t>16-04-24</t>
  </si>
  <si>
    <t>14-05-24</t>
  </si>
  <si>
    <t>23-05-24</t>
  </si>
  <si>
    <t>11-06-24</t>
  </si>
  <si>
    <t>25-06-24</t>
  </si>
  <si>
    <t>23-07-24</t>
  </si>
  <si>
    <t>30-07-24</t>
  </si>
  <si>
    <t>06-08-24</t>
  </si>
  <si>
    <t>17-09-24</t>
  </si>
  <si>
    <t>16-10-24</t>
  </si>
  <si>
    <t>22-10-24</t>
  </si>
  <si>
    <t>29-10-24</t>
  </si>
  <si>
    <t>08-04-25</t>
  </si>
  <si>
    <t>22-04-25</t>
  </si>
  <si>
    <t>13-05-25</t>
  </si>
  <si>
    <t>20-05-25</t>
  </si>
  <si>
    <t>08-02-22</t>
  </si>
  <si>
    <t>22-02-22</t>
  </si>
  <si>
    <t>08-03-22</t>
  </si>
  <si>
    <t>22-03-22</t>
  </si>
  <si>
    <t>25-09-24</t>
  </si>
  <si>
    <t>05-02-25</t>
  </si>
  <si>
    <t>25-02-25</t>
  </si>
  <si>
    <t>25-03-25</t>
  </si>
  <si>
    <t>14-03-24</t>
  </si>
  <si>
    <t>04-07-24</t>
  </si>
  <si>
    <t>08-02-23</t>
  </si>
  <si>
    <t>09-08-23</t>
  </si>
  <si>
    <t>20-02-24</t>
  </si>
  <si>
    <t>29-02-24</t>
  </si>
  <si>
    <t>12-04-22</t>
  </si>
  <si>
    <t>26-04-22</t>
  </si>
  <si>
    <t>27-04-22</t>
  </si>
  <si>
    <t>24-05-22</t>
  </si>
  <si>
    <t>07-06-22</t>
  </si>
  <si>
    <t>29-08-22</t>
  </si>
  <si>
    <t>07-10-22</t>
  </si>
  <si>
    <t>24-10-22</t>
  </si>
  <si>
    <t>08-11-22</t>
  </si>
  <si>
    <t>05-12-22</t>
  </si>
  <si>
    <t>17-01-23</t>
  </si>
  <si>
    <t>31-01-23</t>
  </si>
  <si>
    <t>27-07-23</t>
  </si>
  <si>
    <t>24-10-23</t>
  </si>
  <si>
    <t>21-11-23</t>
  </si>
  <si>
    <t>04-12-23</t>
  </si>
  <si>
    <t>04-01-24</t>
  </si>
  <si>
    <t>30-01-24</t>
  </si>
  <si>
    <t>06-02-24</t>
  </si>
  <si>
    <t>15-02-24</t>
  </si>
  <si>
    <t>22-02-24</t>
  </si>
  <si>
    <t>25-03-24</t>
  </si>
  <si>
    <t>09-04-24</t>
  </si>
  <si>
    <t>23-04-24</t>
  </si>
  <si>
    <t>29-04-24</t>
  </si>
  <si>
    <t>10-05-24</t>
  </si>
  <si>
    <t>28-05-24</t>
  </si>
  <si>
    <t>12-06-24</t>
  </si>
  <si>
    <t>16-07-24</t>
  </si>
  <si>
    <t>13-08-24</t>
  </si>
  <si>
    <t>20-08-24</t>
  </si>
  <si>
    <t>09-09-24</t>
  </si>
  <si>
    <t>24-09-24</t>
  </si>
  <si>
    <t>01-10-24</t>
  </si>
  <si>
    <t>11-11-24</t>
  </si>
  <si>
    <t>18-11-24</t>
  </si>
  <si>
    <t>26-11-24</t>
  </si>
  <si>
    <t>16-12-24</t>
  </si>
  <si>
    <t>30-12-24</t>
  </si>
  <si>
    <t>14-01-25</t>
  </si>
  <si>
    <t>20-01-25</t>
  </si>
  <si>
    <t>04-02-25</t>
  </si>
  <si>
    <t>11-02-25</t>
  </si>
  <si>
    <t>18-02-25</t>
  </si>
  <si>
    <t>17-03-25</t>
  </si>
  <si>
    <t>31-03-25</t>
  </si>
  <si>
    <t>14-04-25</t>
  </si>
  <si>
    <t>28-04-25</t>
  </si>
  <si>
    <t>26-05-25</t>
  </si>
  <si>
    <t>23-06-25</t>
  </si>
  <si>
    <t>20-01-22</t>
  </si>
  <si>
    <t>11-04-22</t>
  </si>
  <si>
    <t>19-07-22</t>
  </si>
  <si>
    <t>02-08-22</t>
  </si>
  <si>
    <t>13-09-22</t>
  </si>
  <si>
    <t>13-12-22</t>
  </si>
  <si>
    <t>20-12-22</t>
  </si>
  <si>
    <t>23-03-23</t>
  </si>
  <si>
    <t>10-04-23</t>
  </si>
  <si>
    <t>18-04-23</t>
  </si>
  <si>
    <t>08-05-23</t>
  </si>
  <si>
    <t>23-05-23</t>
  </si>
  <si>
    <t>20-06-23</t>
  </si>
  <si>
    <t>04-07-23</t>
  </si>
  <si>
    <t>E:V</t>
  </si>
  <si>
    <t>16-08-23</t>
  </si>
  <si>
    <t>28-08-23</t>
  </si>
  <si>
    <t>17-10-23</t>
  </si>
  <si>
    <t>24-11-23</t>
  </si>
  <si>
    <t>26-12-23</t>
  </si>
  <si>
    <t>09-01-24</t>
  </si>
  <si>
    <t>23-01-24</t>
  </si>
  <si>
    <t>13-02-24</t>
  </si>
  <si>
    <t>27-02-24</t>
  </si>
  <si>
    <t>07-05-24</t>
  </si>
  <si>
    <t>04-06-24</t>
  </si>
  <si>
    <t>18-06-24</t>
  </si>
  <si>
    <t>03-09-24</t>
  </si>
  <si>
    <t>20-11-24</t>
  </si>
  <si>
    <t>24-12-24</t>
  </si>
  <si>
    <t>11-03-25</t>
  </si>
  <si>
    <t>19-10-22</t>
  </si>
  <si>
    <t>22-03-24</t>
  </si>
  <si>
    <t>24-04-24</t>
  </si>
  <si>
    <t>24-05-24</t>
  </si>
  <si>
    <t>05-07-24</t>
  </si>
  <si>
    <t>30-08-24</t>
  </si>
  <si>
    <t>10-01-25</t>
  </si>
  <si>
    <t>09-05-25</t>
  </si>
  <si>
    <t>13-06-25</t>
  </si>
  <si>
    <t>10-06-24</t>
  </si>
  <si>
    <t>24-06-24</t>
  </si>
  <si>
    <t>01-07-24</t>
  </si>
  <si>
    <t>26-08-24</t>
  </si>
  <si>
    <t>07-10-24</t>
  </si>
  <si>
    <t>02-12-24</t>
  </si>
  <si>
    <t>27-01-25</t>
  </si>
  <si>
    <t>17-02-25</t>
  </si>
  <si>
    <t>02-06-25</t>
  </si>
  <si>
    <t>09-06-25</t>
  </si>
  <si>
    <t>16-06-25</t>
  </si>
  <si>
    <t>03-01-22</t>
  </si>
  <si>
    <t>26-01-22</t>
  </si>
  <si>
    <t>27-01-22</t>
  </si>
  <si>
    <t>01-04-22</t>
  </si>
  <si>
    <t>09-05-22</t>
  </si>
  <si>
    <t>27-05-22</t>
  </si>
  <si>
    <t>03-06-22</t>
  </si>
  <si>
    <t>20-06-22</t>
  </si>
  <si>
    <t>04-07-22</t>
  </si>
  <si>
    <t>21-07-22</t>
  </si>
  <si>
    <t>29-07-22</t>
  </si>
  <si>
    <t>05-08-22</t>
  </si>
  <si>
    <t>26-09-22</t>
  </si>
  <si>
    <t>30-09-22</t>
  </si>
  <si>
    <t>10-10-22</t>
  </si>
  <si>
    <t>21-11-22</t>
  </si>
  <si>
    <t>30-11-22</t>
  </si>
  <si>
    <t>02-01-23</t>
  </si>
  <si>
    <t>18-01-23</t>
  </si>
  <si>
    <t>13-02-23</t>
  </si>
  <si>
    <t>27-02-23</t>
  </si>
  <si>
    <t>13-03-23</t>
  </si>
  <si>
    <t>27-03-23</t>
  </si>
  <si>
    <t>30-03-23</t>
  </si>
  <si>
    <t>24-04-23</t>
  </si>
  <si>
    <t>22-05-23</t>
  </si>
  <si>
    <t>05-06-23</t>
  </si>
  <si>
    <t>17-07-23</t>
  </si>
  <si>
    <t>19-07-23</t>
  </si>
  <si>
    <t>31-07-23</t>
  </si>
  <si>
    <t>07-08-23</t>
  </si>
  <si>
    <t>11-09-23</t>
  </si>
  <si>
    <t>18-09-23</t>
  </si>
  <si>
    <t>29-09-23</t>
  </si>
  <si>
    <t>31-10-23</t>
  </si>
  <si>
    <t>02-11-23</t>
  </si>
  <si>
    <t>16-11-23</t>
  </si>
  <si>
    <t>Bio</t>
  </si>
  <si>
    <t>29-11-23</t>
  </si>
  <si>
    <t>11-12-23</t>
  </si>
  <si>
    <t>18-12-23</t>
  </si>
  <si>
    <t>12-01-24</t>
  </si>
  <si>
    <t>18-01-24</t>
  </si>
  <si>
    <t>25-01-24</t>
  </si>
  <si>
    <t>29-01-24</t>
  </si>
  <si>
    <t>01-02-24</t>
  </si>
  <si>
    <t>02-02-24</t>
  </si>
  <si>
    <t>14-02-24</t>
  </si>
  <si>
    <t>07-03-24</t>
  </si>
  <si>
    <t>21-03-24</t>
  </si>
  <si>
    <t>03-04-24</t>
  </si>
  <si>
    <t>10-04-24</t>
  </si>
  <si>
    <t>18-04-24</t>
  </si>
  <si>
    <t>03-07-24</t>
  </si>
  <si>
    <t>10-07-24</t>
  </si>
  <si>
    <t>17-07-24</t>
  </si>
  <si>
    <t>22-08-24</t>
  </si>
  <si>
    <t>17-10-24</t>
  </si>
  <si>
    <t>06-11-24</t>
  </si>
  <si>
    <t>19-12-24</t>
  </si>
  <si>
    <t>02-01-25</t>
  </si>
  <si>
    <t>08-01-25</t>
  </si>
  <si>
    <t>12-01-25</t>
  </si>
  <si>
    <t>20-03-25</t>
  </si>
  <si>
    <t>09-04-25</t>
  </si>
  <si>
    <t>23-04-25</t>
  </si>
  <si>
    <t>28-05-25</t>
  </si>
  <si>
    <t> </t>
  </si>
  <si>
    <t>30-06-25</t>
  </si>
  <si>
    <t>02-07-25</t>
  </si>
  <si>
    <t>08-07-25</t>
  </si>
  <si>
    <t>14-07-25</t>
  </si>
  <si>
    <t>22-07-25</t>
  </si>
  <si>
    <t>28-07-25</t>
  </si>
  <si>
    <t>04-08-25</t>
  </si>
  <si>
    <t>11-08-25</t>
  </si>
  <si>
    <t>19-08-25</t>
  </si>
  <si>
    <t>25-08-25</t>
  </si>
  <si>
    <t>02-09-25</t>
  </si>
  <si>
    <t>09-09-25</t>
  </si>
  <si>
    <t>15-09-25</t>
  </si>
  <si>
    <t>22-09-25</t>
  </si>
  <si>
    <t>29-09-25</t>
  </si>
  <si>
    <t>CUPS</t>
  </si>
  <si>
    <t>6.1TD</t>
  </si>
  <si>
    <t>ES0022000009137694LB</t>
  </si>
  <si>
    <t>CONSUMO RED ENERGÍA ACTIVA
(kWh)</t>
  </si>
  <si>
    <t>Tipo de coagulante</t>
  </si>
  <si>
    <t>Cloruro Férrico</t>
  </si>
  <si>
    <t>* Q Entrada medido entre pretratamiento y reactor biológico</t>
  </si>
  <si>
    <t>* Las labores de mantenimiento de los sistemas de desodorización incluyen tanto la reposición periódica del carbón activo como la gestión del residuo derivado de la sustitución.</t>
  </si>
  <si>
    <t>* Además, la instalación dispone de sistema de desodorización por Carbón Activo con un volumen de depósito aproximado de 0,5 m3.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</si>
</sst>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i/>
      <sz val="8"/>
      <name val="Calibri"/>
      <family val="2"/>
      <scheme val="minor"/>
    </font>
    <font>
      <i/>
      <sz val="8"/>
      <name val="Arial"/>
      <family val="2"/>
    </font>
    <font>
      <sz val="8"/>
      <name val="Arial"/>
      <family val="2"/>
    </font>
    <font>
      <sz val="11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5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3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2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3" fontId="0" fillId="0" borderId="17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0" fillId="0" borderId="47" xfId="0" applyNumberFormat="1" applyBorder="1" applyAlignment="1">
      <alignment horizontal="center" vertical="center"/>
    </xf>
    <xf numFmtId="4" fontId="0" fillId="5" borderId="47" xfId="0" applyNumberFormat="1" applyFill="1" applyBorder="1" applyAlignment="1">
      <alignment horizontal="center" vertical="center" wrapText="1"/>
    </xf>
    <xf numFmtId="0" fontId="8" fillId="5" borderId="45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8" fillId="5" borderId="46" xfId="0" applyFont="1" applyFill="1" applyBorder="1" applyAlignment="1">
      <alignment horizontal="center" vertical="center" wrapText="1"/>
    </xf>
    <xf numFmtId="3" fontId="0" fillId="0" borderId="45" xfId="0" applyNumberFormat="1" applyBorder="1" applyAlignment="1">
      <alignment horizontal="center"/>
    </xf>
    <xf numFmtId="0" fontId="7" fillId="11" borderId="39" xfId="0" applyFont="1" applyFill="1" applyBorder="1" applyAlignment="1">
      <alignment horizontal="center" vertical="center"/>
    </xf>
    <xf numFmtId="0" fontId="8" fillId="7" borderId="52" xfId="0" applyFont="1" applyFill="1" applyBorder="1" applyAlignment="1">
      <alignment horizontal="center" vertical="center" wrapText="1"/>
    </xf>
    <xf numFmtId="0" fontId="8" fillId="7" borderId="37" xfId="0" applyFont="1" applyFill="1" applyBorder="1" applyAlignment="1">
      <alignment horizontal="center" vertical="center" wrapText="1"/>
    </xf>
    <xf numFmtId="0" fontId="8" fillId="7" borderId="38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0" fontId="11" fillId="10" borderId="39" xfId="0" applyFont="1" applyFill="1" applyBorder="1" applyAlignment="1">
      <alignment horizontal="center" vertical="center" wrapText="1"/>
    </xf>
    <xf numFmtId="0" fontId="11" fillId="10" borderId="36" xfId="0" applyFont="1" applyFill="1" applyBorder="1" applyAlignment="1">
      <alignment horizontal="center" vertical="center" wrapText="1"/>
    </xf>
    <xf numFmtId="0" fontId="11" fillId="10" borderId="37" xfId="0" applyFont="1" applyFill="1" applyBorder="1" applyAlignment="1">
      <alignment horizontal="center" vertical="center" wrapText="1"/>
    </xf>
    <xf numFmtId="0" fontId="11" fillId="10" borderId="38" xfId="0" applyFont="1" applyFill="1" applyBorder="1" applyAlignment="1">
      <alignment horizontal="center" vertical="center" wrapText="1"/>
    </xf>
    <xf numFmtId="0" fontId="8" fillId="10" borderId="14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1" fillId="5" borderId="56" xfId="0" applyFont="1" applyFill="1" applyBorder="1" applyAlignment="1">
      <alignment horizontal="center" vertical="center" wrapText="1"/>
    </xf>
    <xf numFmtId="1" fontId="11" fillId="10" borderId="51" xfId="1" applyNumberFormat="1" applyFont="1" applyFill="1" applyBorder="1" applyAlignment="1">
      <alignment horizontal="center"/>
    </xf>
    <xf numFmtId="4" fontId="11" fillId="0" borderId="40" xfId="1" applyNumberFormat="1" applyFont="1" applyBorder="1" applyAlignment="1">
      <alignment horizontal="center"/>
    </xf>
    <xf numFmtId="4" fontId="11" fillId="0" borderId="25" xfId="1" applyNumberFormat="1" applyFon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1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1" fontId="11" fillId="10" borderId="49" xfId="1" applyNumberFormat="1" applyFont="1" applyFill="1" applyBorder="1" applyAlignment="1">
      <alignment horizontal="center"/>
    </xf>
    <xf numFmtId="4" fontId="11" fillId="0" borderId="35" xfId="1" applyNumberFormat="1" applyFont="1" applyBorder="1" applyAlignment="1">
      <alignment horizontal="center"/>
    </xf>
    <xf numFmtId="4" fontId="11" fillId="0" borderId="24" xfId="1" applyNumberFormat="1" applyFon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4" xfId="0" applyNumberFormat="1" applyBorder="1" applyAlignment="1">
      <alignment horizontal="center" vertical="center"/>
    </xf>
    <xf numFmtId="3" fontId="0" fillId="0" borderId="35" xfId="0" applyNumberFormat="1" applyBorder="1" applyAlignment="1">
      <alignment horizontal="center" vertical="center"/>
    </xf>
    <xf numFmtId="1" fontId="11" fillId="10" borderId="53" xfId="1" applyNumberFormat="1" applyFont="1" applyFill="1" applyBorder="1" applyAlignment="1">
      <alignment horizontal="center"/>
    </xf>
    <xf numFmtId="4" fontId="11" fillId="0" borderId="54" xfId="1" applyNumberFormat="1" applyFont="1" applyBorder="1" applyAlignment="1">
      <alignment horizontal="center"/>
    </xf>
    <xf numFmtId="4" fontId="11" fillId="0" borderId="55" xfId="1" applyNumberFormat="1" applyFont="1" applyBorder="1" applyAlignment="1">
      <alignment horizontal="center"/>
    </xf>
    <xf numFmtId="4" fontId="0" fillId="0" borderId="56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3" fontId="0" fillId="0" borderId="56" xfId="0" applyNumberFormat="1" applyBorder="1" applyAlignment="1">
      <alignment horizontal="center" vertical="center"/>
    </xf>
    <xf numFmtId="3" fontId="0" fillId="0" borderId="54" xfId="0" applyNumberFormat="1" applyBorder="1" applyAlignment="1">
      <alignment horizontal="center" vertical="center"/>
    </xf>
    <xf numFmtId="166" fontId="11" fillId="7" borderId="48" xfId="1" applyNumberFormat="1" applyFont="1" applyFill="1" applyBorder="1" applyAlignment="1">
      <alignment horizontal="center"/>
    </xf>
    <xf numFmtId="166" fontId="11" fillId="7" borderId="49" xfId="1" applyNumberFormat="1" applyFont="1" applyFill="1" applyBorder="1" applyAlignment="1">
      <alignment horizontal="center"/>
    </xf>
    <xf numFmtId="166" fontId="11" fillId="7" borderId="50" xfId="1" applyNumberFormat="1" applyFont="1" applyFill="1" applyBorder="1" applyAlignment="1">
      <alignment horizontal="center"/>
    </xf>
    <xf numFmtId="166" fontId="11" fillId="7" borderId="51" xfId="1" applyNumberFormat="1" applyFont="1" applyFill="1" applyBorder="1" applyAlignment="1">
      <alignment horizontal="center"/>
    </xf>
    <xf numFmtId="166" fontId="11" fillId="7" borderId="53" xfId="1" applyNumberFormat="1" applyFont="1" applyFill="1" applyBorder="1" applyAlignment="1">
      <alignment horizontal="center"/>
    </xf>
    <xf numFmtId="166" fontId="11" fillId="5" borderId="21" xfId="1" applyNumberFormat="1" applyFont="1" applyFill="1" applyBorder="1" applyAlignment="1">
      <alignment horizontal="center"/>
    </xf>
    <xf numFmtId="166" fontId="11" fillId="5" borderId="22" xfId="1" applyNumberFormat="1" applyFont="1" applyFill="1" applyBorder="1" applyAlignment="1">
      <alignment horizontal="center"/>
    </xf>
    <xf numFmtId="166" fontId="11" fillId="5" borderId="23" xfId="1" applyNumberFormat="1" applyFont="1" applyFill="1" applyBorder="1" applyAlignment="1">
      <alignment horizontal="center"/>
    </xf>
    <xf numFmtId="166" fontId="11" fillId="5" borderId="45" xfId="1" applyNumberFormat="1" applyFont="1" applyFill="1" applyBorder="1" applyAlignment="1">
      <alignment horizontal="center"/>
    </xf>
    <xf numFmtId="0" fontId="14" fillId="0" borderId="0" xfId="2" applyFont="1"/>
    <xf numFmtId="164" fontId="16" fillId="12" borderId="36" xfId="2" applyNumberFormat="1" applyFont="1" applyFill="1" applyBorder="1" applyAlignment="1">
      <alignment horizontal="center" vertical="center" wrapText="1"/>
    </xf>
    <xf numFmtId="0" fontId="16" fillId="12" borderId="38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165" fontId="16" fillId="12" borderId="37" xfId="2" applyNumberFormat="1" applyFont="1" applyFill="1" applyBorder="1" applyAlignment="1">
      <alignment horizontal="center" vertical="center" wrapText="1"/>
    </xf>
    <xf numFmtId="0" fontId="12" fillId="12" borderId="37" xfId="2" applyFont="1" applyFill="1" applyBorder="1" applyAlignment="1">
      <alignment horizontal="center" vertical="center" wrapText="1"/>
    </xf>
    <xf numFmtId="165" fontId="12" fillId="12" borderId="37" xfId="2" applyNumberFormat="1" applyFont="1" applyFill="1" applyBorder="1" applyAlignment="1">
      <alignment horizontal="center" vertical="center" wrapText="1"/>
    </xf>
    <xf numFmtId="0" fontId="17" fillId="12" borderId="38" xfId="2" applyFont="1" applyFill="1" applyBorder="1" applyAlignment="1">
      <alignment horizontal="center" vertical="center" wrapText="1"/>
    </xf>
    <xf numFmtId="14" fontId="12" fillId="12" borderId="10" xfId="2" applyNumberFormat="1" applyFont="1" applyFill="1" applyBorder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166" fontId="11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2" fillId="0" borderId="5" xfId="2" applyNumberFormat="1" applyFont="1" applyBorder="1" applyAlignment="1">
      <alignment horizontal="center" vertical="center"/>
    </xf>
    <xf numFmtId="3" fontId="12" fillId="0" borderId="5" xfId="2" applyNumberFormat="1" applyFont="1" applyBorder="1" applyAlignment="1">
      <alignment horizontal="center" vertical="center"/>
    </xf>
    <xf numFmtId="4" fontId="12" fillId="0" borderId="5" xfId="2" applyNumberFormat="1" applyFont="1" applyBorder="1" applyAlignment="1">
      <alignment horizontal="center" vertical="center"/>
    </xf>
    <xf numFmtId="4" fontId="12" fillId="0" borderId="10" xfId="2" applyNumberFormat="1" applyFont="1" applyBorder="1" applyAlignment="1">
      <alignment horizontal="center" vertical="center"/>
    </xf>
    <xf numFmtId="14" fontId="24" fillId="12" borderId="10" xfId="2" applyNumberFormat="1" applyFont="1" applyFill="1" applyBorder="1" applyAlignment="1">
      <alignment horizontal="center" vertical="center"/>
    </xf>
    <xf numFmtId="16" fontId="24" fillId="0" borderId="5" xfId="2" applyNumberFormat="1" applyFont="1" applyBorder="1" applyAlignment="1">
      <alignment horizontal="center" vertical="center"/>
    </xf>
    <xf numFmtId="3" fontId="24" fillId="0" borderId="5" xfId="2" applyNumberFormat="1" applyFont="1" applyBorder="1" applyAlignment="1">
      <alignment horizontal="center" vertical="center"/>
    </xf>
    <xf numFmtId="4" fontId="24" fillId="0" borderId="5" xfId="2" applyNumberFormat="1" applyFont="1" applyBorder="1" applyAlignment="1">
      <alignment horizontal="center" vertical="center"/>
    </xf>
    <xf numFmtId="16" fontId="12" fillId="0" borderId="10" xfId="2" applyNumberFormat="1" applyFont="1" applyBorder="1" applyAlignment="1">
      <alignment horizontal="center" vertical="center"/>
    </xf>
    <xf numFmtId="3" fontId="12" fillId="0" borderId="10" xfId="2" applyNumberFormat="1" applyFont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0" borderId="58" xfId="0" applyFont="1" applyBorder="1" applyAlignment="1">
      <alignment horizontal="center" vertical="center" wrapText="1"/>
    </xf>
    <xf numFmtId="9" fontId="5" fillId="0" borderId="0" xfId="0" applyNumberFormat="1" applyFont="1"/>
    <xf numFmtId="165" fontId="21" fillId="0" borderId="0" xfId="0" applyNumberFormat="1" applyFont="1"/>
    <xf numFmtId="165" fontId="22" fillId="0" borderId="0" xfId="0" applyNumberFormat="1" applyFont="1"/>
    <xf numFmtId="4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vertical="center"/>
    </xf>
    <xf numFmtId="165" fontId="6" fillId="0" borderId="0" xfId="0" applyNumberFormat="1" applyFont="1" applyAlignment="1" applyProtection="1">
      <alignment vertical="center"/>
      <protection hidden="1"/>
    </xf>
    <xf numFmtId="165" fontId="23" fillId="0" borderId="0" xfId="0" applyNumberFormat="1" applyFont="1"/>
    <xf numFmtId="3" fontId="6" fillId="0" borderId="0" xfId="0" applyNumberFormat="1" applyFont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13" fillId="4" borderId="14" xfId="2" applyFont="1" applyFill="1" applyBorder="1" applyAlignment="1">
      <alignment horizontal="center" vertical="center"/>
    </xf>
    <xf numFmtId="0" fontId="13" fillId="4" borderId="15" xfId="2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 wrapText="1"/>
    </xf>
    <xf numFmtId="0" fontId="0" fillId="0" borderId="57" xfId="0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/>
    </xf>
    <xf numFmtId="0" fontId="7" fillId="8" borderId="15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0" fontId="7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00000000-0005-0000-0000-000001000000}"/>
    <cellStyle name="Normal_RESUMEN DE FUNCIONAMIENTO EDAR" xfId="1" xr:uid="{00000000-0005-0000-0000-000002000000}"/>
  </cellStyles>
  <dxfs count="85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scheme val="none"/>
      </font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919440</xdr:colOff>
      <xdr:row>2</xdr:row>
      <xdr:rowOff>128205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63771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63770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619125</xdr:colOff>
      <xdr:row>3</xdr:row>
      <xdr:rowOff>190499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1B49CB4D-85EB-44B6-966B-99A17F5379A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4792325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404496</xdr:colOff>
      <xdr:row>3</xdr:row>
      <xdr:rowOff>85726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320B8B4B-A4AB-4BFF-8690-DBF5BD57462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16401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66675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C8833DC-1D87-435D-AA18-99C4490FBF2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45100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560705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409576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518795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297179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CAUDALES" displayName="CAUDALES" ref="A2:C50" totalsRowShown="0" headerRowDxfId="84" dataDxfId="82" headerRowBorderDxfId="83">
  <autoFilter ref="A2:C50" xr:uid="{00000000-0009-0000-0100-000001000000}"/>
  <tableColumns count="3">
    <tableColumn id="1" xr3:uid="{00000000-0010-0000-0100-000001000000}" name="Fecha" dataDxfId="81" dataCellStyle="Normal_RESUMEN DE FUNCIONAMIENTO EDAR"/>
    <tableColumn id="2" xr3:uid="{00000000-0010-0000-0100-000002000000}" name="Q Entrada_x000a_(m3/mes)" dataDxfId="80"/>
    <tableColumn id="3" xr3:uid="{00000000-0010-0000-0100-000003000000}" name="Q Salida_x000a_(m3/mes)" dataDxfId="7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ANALÍTICAS" displayName="ANALÍTICAS" ref="A2:L247" totalsRowShown="0" headerRowDxfId="78" dataDxfId="76" headerRowBorderDxfId="77" tableBorderDxfId="75" dataCellStyle="Normal 3">
  <autoFilter ref="A2:L247" xr:uid="{00000000-0009-0000-0100-000003000000}"/>
  <sortState xmlns:xlrd2="http://schemas.microsoft.com/office/spreadsheetml/2017/richdata2" ref="A3:L247">
    <sortCondition ref="A3:A247"/>
  </sortState>
  <tableColumns count="12">
    <tableColumn id="1" xr3:uid="{00000000-0010-0000-0200-000001000000}" name="Fecha" dataDxfId="74" dataCellStyle="Normal 3"/>
    <tableColumn id="2" xr3:uid="{00000000-0010-0000-0200-000002000000}" name="Muestra" dataDxfId="73" dataCellStyle="Normal 3"/>
    <tableColumn id="3" xr3:uid="{00000000-0010-0000-0200-000003000000}" name="SST_x000a_(mg/l)" dataDxfId="72" dataCellStyle="Normal 3"/>
    <tableColumn id="4" xr3:uid="{00000000-0010-0000-0200-000004000000}" name="DBO5_x000a_(mg/l)" dataDxfId="71" dataCellStyle="Normal 3"/>
    <tableColumn id="5" xr3:uid="{00000000-0010-0000-0200-000005000000}" name="DQO_x000a_(mg/l)" dataDxfId="70" dataCellStyle="Normal 3"/>
    <tableColumn id="6" xr3:uid="{00000000-0010-0000-0200-000006000000}" name="Nt_x000a_(mg N/l)" dataDxfId="69" dataCellStyle="Normal 3"/>
    <tableColumn id="7" xr3:uid="{00000000-0010-0000-0200-000007000000}" name="NTK_x000a_(mg N/l)" dataDxfId="68" dataCellStyle="Normal 3"/>
    <tableColumn id="8" xr3:uid="{00000000-0010-0000-0200-000008000000}" name="N-NH4_x000a_(mg N/l)" dataDxfId="67" dataCellStyle="Normal 3"/>
    <tableColumn id="9" xr3:uid="{00000000-0010-0000-0200-000009000000}" name="N-NO3_x000a_(mg N/l)" dataDxfId="66" dataCellStyle="Normal 3"/>
    <tableColumn id="10" xr3:uid="{00000000-0010-0000-0200-00000A000000}" name="N-NO2_x000a_(mg N/l)" dataDxfId="65" dataCellStyle="Normal 3"/>
    <tableColumn id="11" xr3:uid="{00000000-0010-0000-0200-00000B000000}" name="Pt_x000a_(mg P/l)" dataDxfId="64" dataCellStyle="Normal 3"/>
    <tableColumn id="12" xr3:uid="{00000000-0010-0000-0200-00000C000000}" name="Conductividad_x000a_(µS/cm)" dataDxfId="63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ENERGIA_EDAR" displayName="ENERGIA_EDAR" ref="A6:S42" totalsRowShown="0" headerRowDxfId="62" dataDxfId="61" tableBorderDxfId="60">
  <autoFilter ref="A6:S42" xr:uid="{00000000-0009-0000-0100-000004000000}"/>
  <tableColumns count="19">
    <tableColumn id="1" xr3:uid="{00000000-0010-0000-0300-000001000000}" name="Fecha" dataDxfId="59" dataCellStyle="Normal_RESUMEN DE FUNCIONAMIENTO EDAR"/>
    <tableColumn id="2" xr3:uid="{00000000-0010-0000-0300-000002000000}" name="P1 (A)" dataDxfId="58"/>
    <tableColumn id="3" xr3:uid="{00000000-0010-0000-0300-000003000000}" name="P2 (A)" dataDxfId="57"/>
    <tableColumn id="4" xr3:uid="{00000000-0010-0000-0300-000004000000}" name="P3 (A)" dataDxfId="56"/>
    <tableColumn id="5" xr3:uid="{00000000-0010-0000-0300-000005000000}" name="P4 (A)" dataDxfId="55"/>
    <tableColumn id="6" xr3:uid="{00000000-0010-0000-0300-000006000000}" name="P5 (A)" dataDxfId="54"/>
    <tableColumn id="7" xr3:uid="{00000000-0010-0000-0300-000007000000}" name="P6 (A)" dataDxfId="53"/>
    <tableColumn id="8" xr3:uid="{00000000-0010-0000-0300-000008000000}" name="P1 (R)" dataDxfId="52"/>
    <tableColumn id="9" xr3:uid="{00000000-0010-0000-0300-000009000000}" name="P2 (R)" dataDxfId="51"/>
    <tableColumn id="10" xr3:uid="{00000000-0010-0000-0300-00000A000000}" name="P3 (R)" dataDxfId="50"/>
    <tableColumn id="11" xr3:uid="{00000000-0010-0000-0300-00000B000000}" name="P4 (R)" dataDxfId="49"/>
    <tableColumn id="12" xr3:uid="{00000000-0010-0000-0300-00000C000000}" name="P5 (R)" dataDxfId="48"/>
    <tableColumn id="13" xr3:uid="{00000000-0010-0000-0300-00000D000000}" name="P6 (R)" dataDxfId="47"/>
    <tableColumn id="23" xr3:uid="{00000000-0010-0000-0300-000017000000}" name="P1 (E)" dataDxfId="46"/>
    <tableColumn id="24" xr3:uid="{00000000-0010-0000-0300-000018000000}" name="P2 (E)" dataDxfId="45"/>
    <tableColumn id="25" xr3:uid="{00000000-0010-0000-0300-000019000000}" name="P3 (E)" dataDxfId="44"/>
    <tableColumn id="20" xr3:uid="{00000000-0010-0000-0300-000014000000}" name="P4 (E)" dataDxfId="43"/>
    <tableColumn id="21" xr3:uid="{00000000-0010-0000-0300-000015000000}" name="P5 (E)" dataDxfId="42"/>
    <tableColumn id="22" xr3:uid="{00000000-0010-0000-0300-000016000000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POTENCIA_EDAR" displayName="POTENCIA_EDAR" ref="A3:G4" totalsRowShown="0" headerRowDxfId="40" dataDxfId="39" tableBorderDxfId="38">
  <autoFilter ref="A3:G4" xr:uid="{00000000-0009-0000-0100-000005000000}"/>
  <tableColumns count="7">
    <tableColumn id="1" xr3:uid="{00000000-0010-0000-0400-000001000000}" name="Potencia Contratada" dataDxfId="37"/>
    <tableColumn id="2" xr3:uid="{00000000-0010-0000-0400-000002000000}" name="P1" dataDxfId="36"/>
    <tableColumn id="3" xr3:uid="{00000000-0010-0000-0400-000003000000}" name="P2" dataDxfId="35"/>
    <tableColumn id="4" xr3:uid="{00000000-0010-0000-0400-000004000000}" name="P3" dataDxfId="34"/>
    <tableColumn id="5" xr3:uid="{00000000-0010-0000-0400-000005000000}" name="P4" dataDxfId="33"/>
    <tableColumn id="6" xr3:uid="{00000000-0010-0000-0400-000006000000}" name="P5" dataDxfId="32"/>
    <tableColumn id="7" xr3:uid="{00000000-0010-0000-0400-000007000000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REACTIVOS" displayName="REACTIVOS" ref="A2:C38" totalsRowShown="0" headerRowDxfId="30" headerRowBorderDxfId="29" tableBorderDxfId="28">
  <autoFilter ref="A2:C38" xr:uid="{00000000-0009-0000-0100-000008000000}"/>
  <tableColumns count="3">
    <tableColumn id="1" xr3:uid="{00000000-0010-0000-0700-000001000000}" name="Fecha" dataDxfId="27" dataCellStyle="Normal_RESUMEN DE FUNCIONAMIENTO EDAR"/>
    <tableColumn id="2" xr3:uid="{00000000-0010-0000-0700-000002000000}" name="Coagulante_x000a_(kg/mes)" dataDxfId="26"/>
    <tableColumn id="3" xr3:uid="{00000000-0010-0000-0700-000003000000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RESIDUOS" displayName="RESIDUOS" ref="A3:N6" totalsRowShown="0" headerRowDxfId="24" dataDxfId="22" headerRowBorderDxfId="23" tableBorderDxfId="21">
  <autoFilter ref="A3:N6" xr:uid="{00000000-0009-0000-0100-000009000000}"/>
  <tableColumns count="14">
    <tableColumn id="1" xr3:uid="{00000000-0010-0000-0800-000001000000}" name="Año" dataDxfId="20" dataCellStyle="Normal_RESUMEN DE FUNCIONAMIENTO EDAR"/>
    <tableColumn id="2" xr3:uid="{00000000-0010-0000-0800-000002000000}" name="190801" dataDxfId="19" dataCellStyle="Normal_RESUMEN DE FUNCIONAMIENTO EDAR"/>
    <tableColumn id="3" xr3:uid="{00000000-0010-0000-0800-000003000000}" name="190802" dataDxfId="18" dataCellStyle="Normal_RESUMEN DE FUNCIONAMIENTO EDAR"/>
    <tableColumn id="4" xr3:uid="{00000000-0010-0000-0800-000004000000}" name="190809" dataDxfId="17"/>
    <tableColumn id="5" xr3:uid="{00000000-0010-0000-0800-000005000000}" name="130205" dataDxfId="16"/>
    <tableColumn id="6" xr3:uid="{00000000-0010-0000-0800-000006000000}" name="150110" dataDxfId="15"/>
    <tableColumn id="7" xr3:uid="{00000000-0010-0000-0800-000007000000}" name="150202" dataDxfId="14"/>
    <tableColumn id="8" xr3:uid="{00000000-0010-0000-0800-000008000000}" name="160504" dataDxfId="13"/>
    <tableColumn id="9" xr3:uid="{00000000-0010-0000-0800-000009000000}" name="160506" dataDxfId="12"/>
    <tableColumn id="10" xr3:uid="{00000000-0010-0000-0800-00000A000000}" name="150102" dataDxfId="11"/>
    <tableColumn id="11" xr3:uid="{00000000-0010-0000-0800-00000B000000}" name="200139" dataDxfId="10"/>
    <tableColumn id="12" xr3:uid="{00000000-0010-0000-0800-00000C000000}" name="190805" dataDxfId="9"/>
    <tableColumn id="14" xr3:uid="{00000000-0010-0000-0800-00000E000000}" name="OBSERVACIONES" dataDxfId="8"/>
    <tableColumn id="15" xr3:uid="{00000000-0010-0000-0800-00000F000000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OBSERVACIONES" displayName="OBSERVACIONES" ref="A1:A4" totalsRowShown="0" headerRowDxfId="6" dataDxfId="4" headerRowBorderDxfId="5" tableBorderDxfId="3">
  <autoFilter ref="A1:A4" xr:uid="{00000000-0009-0000-0100-00000A000000}"/>
  <tableColumns count="1">
    <tableColumn id="1" xr3:uid="{00000000-0010-0000-0900-000001000000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2"/>
  <sheetViews>
    <sheetView zoomScaleNormal="100" workbookViewId="0">
      <pane xSplit="1" ySplit="2" topLeftCell="B35" activePane="bottomRight" state="frozen"/>
      <selection pane="topRight" activeCell="B1" sqref="B1"/>
      <selection pane="bottomLeft" activeCell="A3" sqref="A3"/>
      <selection pane="bottomRight" activeCell="C54" sqref="C54"/>
    </sheetView>
  </sheetViews>
  <sheetFormatPr baseColWidth="10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31" t="s">
        <v>3</v>
      </c>
      <c r="B1" s="132"/>
      <c r="C1" s="133"/>
    </row>
    <row r="2" spans="1:3" s="1" customFormat="1" ht="31.2" thickBot="1" x14ac:dyDescent="0.35">
      <c r="A2" s="29" t="s">
        <v>5</v>
      </c>
      <c r="B2" s="30" t="s">
        <v>21</v>
      </c>
      <c r="C2" s="31" t="s">
        <v>22</v>
      </c>
    </row>
    <row r="3" spans="1:3" x14ac:dyDescent="0.3">
      <c r="A3" s="109">
        <v>44562</v>
      </c>
      <c r="B3" s="110">
        <v>13846</v>
      </c>
      <c r="C3" s="28">
        <v>11402</v>
      </c>
    </row>
    <row r="4" spans="1:3" x14ac:dyDescent="0.3">
      <c r="A4" s="109">
        <v>44593</v>
      </c>
      <c r="B4" s="110">
        <v>11350</v>
      </c>
      <c r="C4" s="28">
        <v>9213</v>
      </c>
    </row>
    <row r="5" spans="1:3" x14ac:dyDescent="0.3">
      <c r="A5" s="109">
        <v>44621</v>
      </c>
      <c r="B5" s="110">
        <v>19575</v>
      </c>
      <c r="C5" s="28">
        <v>17623</v>
      </c>
    </row>
    <row r="6" spans="1:3" x14ac:dyDescent="0.3">
      <c r="A6" s="109">
        <v>44652</v>
      </c>
      <c r="B6" s="110">
        <v>15449</v>
      </c>
      <c r="C6" s="28">
        <v>14131</v>
      </c>
    </row>
    <row r="7" spans="1:3" x14ac:dyDescent="0.3">
      <c r="A7" s="109">
        <v>44682</v>
      </c>
      <c r="B7" s="110">
        <v>13558</v>
      </c>
      <c r="C7" s="28">
        <v>11972</v>
      </c>
    </row>
    <row r="8" spans="1:3" x14ac:dyDescent="0.3">
      <c r="A8" s="109">
        <v>44713</v>
      </c>
      <c r="B8" s="110">
        <v>13279</v>
      </c>
      <c r="C8" s="28">
        <v>11653</v>
      </c>
    </row>
    <row r="9" spans="1:3" x14ac:dyDescent="0.3">
      <c r="A9" s="109">
        <v>44743</v>
      </c>
      <c r="B9" s="110">
        <v>11182</v>
      </c>
      <c r="C9" s="28">
        <v>9609</v>
      </c>
    </row>
    <row r="10" spans="1:3" x14ac:dyDescent="0.3">
      <c r="A10" s="109">
        <v>44774</v>
      </c>
      <c r="B10" s="110">
        <v>11385</v>
      </c>
      <c r="C10" s="28">
        <v>9929</v>
      </c>
    </row>
    <row r="11" spans="1:3" x14ac:dyDescent="0.3">
      <c r="A11" s="109">
        <v>44805</v>
      </c>
      <c r="B11" s="110">
        <v>12186</v>
      </c>
      <c r="C11" s="28">
        <v>11012</v>
      </c>
    </row>
    <row r="12" spans="1:3" x14ac:dyDescent="0.3">
      <c r="A12" s="109">
        <v>44835</v>
      </c>
      <c r="B12" s="110">
        <v>13075</v>
      </c>
      <c r="C12" s="28">
        <v>11444</v>
      </c>
    </row>
    <row r="13" spans="1:3" x14ac:dyDescent="0.3">
      <c r="A13" s="109">
        <v>44866</v>
      </c>
      <c r="B13" s="110">
        <v>13132</v>
      </c>
      <c r="C13" s="28">
        <v>12154</v>
      </c>
    </row>
    <row r="14" spans="1:3" x14ac:dyDescent="0.3">
      <c r="A14" s="109">
        <v>44896</v>
      </c>
      <c r="B14" s="110">
        <v>19456</v>
      </c>
      <c r="C14" s="28">
        <v>17836</v>
      </c>
    </row>
    <row r="15" spans="1:3" x14ac:dyDescent="0.3">
      <c r="A15" s="109">
        <v>44927</v>
      </c>
      <c r="B15" s="110">
        <v>13901</v>
      </c>
      <c r="C15" s="28">
        <v>12019</v>
      </c>
    </row>
    <row r="16" spans="1:3" x14ac:dyDescent="0.3">
      <c r="A16" s="109">
        <v>44958</v>
      </c>
      <c r="B16" s="110">
        <v>11722</v>
      </c>
      <c r="C16" s="28">
        <v>9380</v>
      </c>
    </row>
    <row r="17" spans="1:3" x14ac:dyDescent="0.3">
      <c r="A17" s="109">
        <v>44986</v>
      </c>
      <c r="B17" s="110">
        <v>14398</v>
      </c>
      <c r="C17" s="28">
        <v>12039</v>
      </c>
    </row>
    <row r="18" spans="1:3" x14ac:dyDescent="0.3">
      <c r="A18" s="109">
        <v>45017</v>
      </c>
      <c r="B18" s="110">
        <v>13347</v>
      </c>
      <c r="C18" s="28">
        <v>10938</v>
      </c>
    </row>
    <row r="19" spans="1:3" x14ac:dyDescent="0.3">
      <c r="A19" s="109">
        <v>45047</v>
      </c>
      <c r="B19" s="110">
        <v>13402</v>
      </c>
      <c r="C19" s="28">
        <v>10673</v>
      </c>
    </row>
    <row r="20" spans="1:3" x14ac:dyDescent="0.3">
      <c r="A20" s="109">
        <v>45078</v>
      </c>
      <c r="B20" s="110">
        <v>11927</v>
      </c>
      <c r="C20" s="28">
        <v>10325</v>
      </c>
    </row>
    <row r="21" spans="1:3" x14ac:dyDescent="0.3">
      <c r="A21" s="109">
        <v>45108</v>
      </c>
      <c r="B21" s="110">
        <v>8418</v>
      </c>
      <c r="C21" s="28">
        <v>7825</v>
      </c>
    </row>
    <row r="22" spans="1:3" ht="17.25" customHeight="1" x14ac:dyDescent="0.3">
      <c r="A22" s="109">
        <v>45139</v>
      </c>
      <c r="B22" s="110">
        <v>10470</v>
      </c>
      <c r="C22" s="28">
        <v>9697</v>
      </c>
    </row>
    <row r="23" spans="1:3" x14ac:dyDescent="0.3">
      <c r="A23" s="109">
        <v>45170</v>
      </c>
      <c r="B23" s="110">
        <v>12819</v>
      </c>
      <c r="C23" s="28">
        <v>12067</v>
      </c>
    </row>
    <row r="24" spans="1:3" x14ac:dyDescent="0.3">
      <c r="A24" s="109">
        <v>45200</v>
      </c>
      <c r="B24" s="110">
        <v>15504</v>
      </c>
      <c r="C24" s="28">
        <v>15035</v>
      </c>
    </row>
    <row r="25" spans="1:3" x14ac:dyDescent="0.3">
      <c r="A25" s="109">
        <v>45231</v>
      </c>
      <c r="B25" s="110">
        <v>10908</v>
      </c>
      <c r="C25" s="28">
        <v>9634</v>
      </c>
    </row>
    <row r="26" spans="1:3" x14ac:dyDescent="0.3">
      <c r="A26" s="109">
        <v>45261</v>
      </c>
      <c r="B26" s="110">
        <v>13651</v>
      </c>
      <c r="C26" s="28">
        <v>13519</v>
      </c>
    </row>
    <row r="27" spans="1:3" x14ac:dyDescent="0.3">
      <c r="A27" s="109">
        <v>45292</v>
      </c>
      <c r="B27" s="110">
        <v>17712</v>
      </c>
      <c r="C27" s="28">
        <v>17329</v>
      </c>
    </row>
    <row r="28" spans="1:3" x14ac:dyDescent="0.3">
      <c r="A28" s="109">
        <v>45323</v>
      </c>
      <c r="B28" s="110">
        <v>12507</v>
      </c>
      <c r="C28" s="28">
        <v>12554</v>
      </c>
    </row>
    <row r="29" spans="1:3" x14ac:dyDescent="0.3">
      <c r="A29" s="109">
        <v>45352</v>
      </c>
      <c r="B29" s="110">
        <v>20026</v>
      </c>
      <c r="C29" s="28">
        <v>20075</v>
      </c>
    </row>
    <row r="30" spans="1:3" x14ac:dyDescent="0.3">
      <c r="A30" s="109">
        <v>45383</v>
      </c>
      <c r="B30" s="110">
        <v>16115</v>
      </c>
      <c r="C30" s="28">
        <v>16435</v>
      </c>
    </row>
    <row r="31" spans="1:3" x14ac:dyDescent="0.3">
      <c r="A31" s="109">
        <v>45413</v>
      </c>
      <c r="B31" s="110">
        <v>16217</v>
      </c>
      <c r="C31" s="28">
        <v>15635</v>
      </c>
    </row>
    <row r="32" spans="1:3" x14ac:dyDescent="0.3">
      <c r="A32" s="109">
        <v>45444</v>
      </c>
      <c r="B32" s="110">
        <v>15737</v>
      </c>
      <c r="C32" s="28">
        <v>16435</v>
      </c>
    </row>
    <row r="33" spans="1:3" x14ac:dyDescent="0.3">
      <c r="A33" s="109">
        <v>45474</v>
      </c>
      <c r="B33" s="110">
        <v>12651</v>
      </c>
      <c r="C33" s="28">
        <v>13686</v>
      </c>
    </row>
    <row r="34" spans="1:3" x14ac:dyDescent="0.3">
      <c r="A34" s="109">
        <v>45505</v>
      </c>
      <c r="B34" s="110">
        <v>14117</v>
      </c>
      <c r="C34" s="28">
        <v>13280</v>
      </c>
    </row>
    <row r="35" spans="1:3" x14ac:dyDescent="0.3">
      <c r="A35" s="109">
        <v>45536</v>
      </c>
      <c r="B35" s="110">
        <v>12751</v>
      </c>
      <c r="C35" s="28">
        <v>12405</v>
      </c>
    </row>
    <row r="36" spans="1:3" x14ac:dyDescent="0.3">
      <c r="A36" s="109">
        <v>45566</v>
      </c>
      <c r="B36" s="110">
        <v>13373</v>
      </c>
      <c r="C36" s="28">
        <v>13404</v>
      </c>
    </row>
    <row r="37" spans="1:3" x14ac:dyDescent="0.3">
      <c r="A37" s="109">
        <v>45597</v>
      </c>
      <c r="B37" s="110">
        <v>13044</v>
      </c>
      <c r="C37" s="28">
        <v>11885</v>
      </c>
    </row>
    <row r="38" spans="1:3" x14ac:dyDescent="0.3">
      <c r="A38" s="109">
        <v>45627</v>
      </c>
      <c r="B38" s="110">
        <v>9681</v>
      </c>
      <c r="C38" s="28">
        <v>8945</v>
      </c>
    </row>
    <row r="39" spans="1:3" x14ac:dyDescent="0.3">
      <c r="A39" s="109">
        <f>A38+31</f>
        <v>45658</v>
      </c>
      <c r="B39" s="110">
        <v>12629</v>
      </c>
      <c r="C39" s="28">
        <v>11623</v>
      </c>
    </row>
    <row r="40" spans="1:3" x14ac:dyDescent="0.3">
      <c r="A40" s="109">
        <f>A39+31</f>
        <v>45689</v>
      </c>
      <c r="B40" s="110">
        <v>10240</v>
      </c>
      <c r="C40" s="28">
        <v>9232</v>
      </c>
    </row>
    <row r="41" spans="1:3" x14ac:dyDescent="0.3">
      <c r="A41" s="109">
        <f>A40+28</f>
        <v>45717</v>
      </c>
      <c r="B41" s="110">
        <v>12145</v>
      </c>
      <c r="C41" s="28">
        <v>10669</v>
      </c>
    </row>
    <row r="42" spans="1:3" x14ac:dyDescent="0.3">
      <c r="A42" s="109">
        <f>A41+31</f>
        <v>45748</v>
      </c>
      <c r="B42" s="110">
        <v>19918</v>
      </c>
      <c r="C42" s="28">
        <v>18929</v>
      </c>
    </row>
    <row r="43" spans="1:3" x14ac:dyDescent="0.3">
      <c r="A43" s="109">
        <f>A42+31</f>
        <v>45779</v>
      </c>
      <c r="B43" s="110">
        <v>22297</v>
      </c>
      <c r="C43" s="28">
        <v>21618</v>
      </c>
    </row>
    <row r="44" spans="1:3" x14ac:dyDescent="0.3">
      <c r="A44" s="109">
        <f>A43+30</f>
        <v>45809</v>
      </c>
      <c r="B44" s="110">
        <v>19618</v>
      </c>
      <c r="C44" s="28">
        <v>18328</v>
      </c>
    </row>
    <row r="45" spans="1:3" x14ac:dyDescent="0.3">
      <c r="A45" s="109">
        <f t="shared" ref="A45:A50" si="0">A44+31</f>
        <v>45840</v>
      </c>
      <c r="B45" s="110">
        <v>19246</v>
      </c>
      <c r="C45" s="28">
        <v>18380</v>
      </c>
    </row>
    <row r="46" spans="1:3" x14ac:dyDescent="0.3">
      <c r="A46" s="109">
        <f t="shared" si="0"/>
        <v>45871</v>
      </c>
      <c r="B46" s="110">
        <v>17407</v>
      </c>
      <c r="C46" s="28">
        <v>16955</v>
      </c>
    </row>
    <row r="47" spans="1:3" x14ac:dyDescent="0.3">
      <c r="A47" s="109">
        <f>A46+30</f>
        <v>45901</v>
      </c>
      <c r="B47" s="110">
        <v>15942</v>
      </c>
      <c r="C47" s="28">
        <v>15806</v>
      </c>
    </row>
    <row r="48" spans="1:3" x14ac:dyDescent="0.3">
      <c r="A48" s="109">
        <f t="shared" si="0"/>
        <v>45932</v>
      </c>
      <c r="B48" s="110">
        <v>15561</v>
      </c>
      <c r="C48" s="28">
        <v>15210</v>
      </c>
    </row>
    <row r="49" spans="1:4" x14ac:dyDescent="0.3">
      <c r="A49" s="109">
        <f>A48+30</f>
        <v>45962</v>
      </c>
      <c r="B49" s="110">
        <v>16714</v>
      </c>
      <c r="C49" s="28">
        <v>16051</v>
      </c>
    </row>
    <row r="50" spans="1:4" x14ac:dyDescent="0.3">
      <c r="A50" s="109">
        <f t="shared" si="0"/>
        <v>45993</v>
      </c>
      <c r="B50" s="110" t="s">
        <v>72</v>
      </c>
      <c r="C50" s="28" t="s">
        <v>72</v>
      </c>
    </row>
    <row r="51" spans="1:4" x14ac:dyDescent="0.3">
      <c r="C51" s="28"/>
    </row>
    <row r="52" spans="1:4" x14ac:dyDescent="0.3">
      <c r="C52" s="28"/>
    </row>
    <row r="53" spans="1:4" x14ac:dyDescent="0.3">
      <c r="A53" s="2" t="s">
        <v>310</v>
      </c>
      <c r="C53" s="28"/>
      <c r="D53" s="3"/>
    </row>
    <row r="54" spans="1:4" x14ac:dyDescent="0.3">
      <c r="A54" s="2"/>
      <c r="C54" s="28"/>
    </row>
    <row r="55" spans="1:4" x14ac:dyDescent="0.3">
      <c r="C55" s="28"/>
    </row>
    <row r="56" spans="1:4" x14ac:dyDescent="0.3">
      <c r="C56" s="28"/>
    </row>
    <row r="57" spans="1:4" x14ac:dyDescent="0.3">
      <c r="C57" s="28"/>
    </row>
    <row r="58" spans="1:4" x14ac:dyDescent="0.3">
      <c r="C58" s="28"/>
    </row>
    <row r="59" spans="1:4" x14ac:dyDescent="0.3">
      <c r="C59" s="28"/>
    </row>
    <row r="60" spans="1:4" x14ac:dyDescent="0.3">
      <c r="C60" s="28"/>
    </row>
    <row r="61" spans="1:4" x14ac:dyDescent="0.3">
      <c r="C61" s="28"/>
    </row>
    <row r="62" spans="1:4" x14ac:dyDescent="0.3">
      <c r="C62" s="28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257"/>
  <sheetViews>
    <sheetView zoomScale="55" zoomScaleNormal="55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G20" sqref="G20"/>
    </sheetView>
  </sheetViews>
  <sheetFormatPr baseColWidth="10" defaultColWidth="14.44140625" defaultRowHeight="15" customHeight="1" x14ac:dyDescent="0.3"/>
  <cols>
    <col min="1" max="1" width="12.109375" style="97" customWidth="1"/>
    <col min="2" max="2" width="11.44140625" style="97" customWidth="1"/>
    <col min="3" max="8" width="10.6640625" style="97" customWidth="1"/>
    <col min="9" max="9" width="11.109375" style="97" customWidth="1"/>
    <col min="10" max="11" width="10.6640625" style="97" customWidth="1"/>
    <col min="12" max="12" width="16.33203125" style="97" customWidth="1"/>
    <col min="13" max="16384" width="14.44140625" style="97"/>
  </cols>
  <sheetData>
    <row r="1" spans="1:12" ht="18.600000000000001" thickBot="1" x14ac:dyDescent="0.35">
      <c r="A1" s="134" t="s">
        <v>4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</row>
    <row r="2" spans="1:12" ht="30.6" thickBot="1" x14ac:dyDescent="0.35">
      <c r="A2" s="98" t="s">
        <v>5</v>
      </c>
      <c r="B2" s="99" t="s">
        <v>0</v>
      </c>
      <c r="C2" s="100" t="s">
        <v>62</v>
      </c>
      <c r="D2" s="101" t="s">
        <v>63</v>
      </c>
      <c r="E2" s="101" t="s">
        <v>64</v>
      </c>
      <c r="F2" s="102" t="s">
        <v>65</v>
      </c>
      <c r="G2" s="103" t="s">
        <v>66</v>
      </c>
      <c r="H2" s="103" t="s">
        <v>67</v>
      </c>
      <c r="I2" s="104" t="s">
        <v>68</v>
      </c>
      <c r="J2" s="104" t="s">
        <v>69</v>
      </c>
      <c r="K2" s="102" t="s">
        <v>70</v>
      </c>
      <c r="L2" s="105" t="s">
        <v>71</v>
      </c>
    </row>
    <row r="3" spans="1:12" ht="18.75" customHeight="1" x14ac:dyDescent="0.3">
      <c r="A3" s="106" t="s">
        <v>221</v>
      </c>
      <c r="B3" s="119" t="s">
        <v>73</v>
      </c>
      <c r="C3" s="120">
        <v>1383</v>
      </c>
      <c r="D3" s="120">
        <v>580</v>
      </c>
      <c r="E3" s="120">
        <v>1576</v>
      </c>
      <c r="F3" s="114">
        <v>144.80000000000001</v>
      </c>
      <c r="G3" s="114">
        <v>3.42</v>
      </c>
      <c r="H3" s="114" t="s">
        <v>74</v>
      </c>
      <c r="I3" s="114" t="s">
        <v>74</v>
      </c>
      <c r="J3" s="114">
        <v>44.8</v>
      </c>
      <c r="K3" s="114">
        <v>29.4</v>
      </c>
      <c r="L3" s="120">
        <v>1270</v>
      </c>
    </row>
    <row r="4" spans="1:12" ht="18.75" customHeight="1" x14ac:dyDescent="0.3">
      <c r="A4" s="106" t="s">
        <v>170</v>
      </c>
      <c r="B4" s="111" t="s">
        <v>73</v>
      </c>
      <c r="C4" s="112">
        <v>194.8</v>
      </c>
      <c r="D4" s="112">
        <v>157</v>
      </c>
      <c r="E4" s="112">
        <v>483</v>
      </c>
      <c r="F4" s="113">
        <v>111</v>
      </c>
      <c r="G4" s="114">
        <v>0.83299999999999996</v>
      </c>
      <c r="H4" s="114">
        <v>0.32</v>
      </c>
      <c r="I4" s="114">
        <v>109.84699999999999</v>
      </c>
      <c r="J4" s="114">
        <v>46.9</v>
      </c>
      <c r="K4" s="113">
        <v>9.9600000000000009</v>
      </c>
      <c r="L4" s="112">
        <v>1603</v>
      </c>
    </row>
    <row r="5" spans="1:12" ht="18.75" customHeight="1" x14ac:dyDescent="0.3">
      <c r="A5" s="106" t="s">
        <v>222</v>
      </c>
      <c r="B5" s="111" t="s">
        <v>75</v>
      </c>
      <c r="C5" s="112">
        <v>184</v>
      </c>
      <c r="D5" s="112">
        <v>350</v>
      </c>
      <c r="E5" s="112">
        <v>680</v>
      </c>
      <c r="F5" s="113" t="s">
        <v>74</v>
      </c>
      <c r="G5" s="113" t="s">
        <v>74</v>
      </c>
      <c r="H5" s="113" t="s">
        <v>74</v>
      </c>
      <c r="I5" s="113" t="s">
        <v>74</v>
      </c>
      <c r="J5" s="113" t="s">
        <v>74</v>
      </c>
      <c r="K5" s="113" t="s">
        <v>74</v>
      </c>
      <c r="L5" s="112">
        <v>781</v>
      </c>
    </row>
    <row r="6" spans="1:12" ht="18.75" customHeight="1" x14ac:dyDescent="0.3">
      <c r="A6" s="106" t="s">
        <v>223</v>
      </c>
      <c r="B6" s="111" t="s">
        <v>73</v>
      </c>
      <c r="C6" s="112">
        <v>197</v>
      </c>
      <c r="D6" s="112" t="s">
        <v>74</v>
      </c>
      <c r="E6" s="112">
        <v>389</v>
      </c>
      <c r="F6" s="113">
        <v>55</v>
      </c>
      <c r="G6" s="113" t="s">
        <v>74</v>
      </c>
      <c r="H6" s="113" t="s">
        <v>74</v>
      </c>
      <c r="I6" s="113" t="s">
        <v>74</v>
      </c>
      <c r="J6" s="113" t="s">
        <v>74</v>
      </c>
      <c r="K6" s="113">
        <v>7.6</v>
      </c>
      <c r="L6" s="112">
        <v>1528</v>
      </c>
    </row>
    <row r="7" spans="1:12" ht="18.75" customHeight="1" x14ac:dyDescent="0.3">
      <c r="A7" s="106" t="s">
        <v>106</v>
      </c>
      <c r="B7" s="111" t="s">
        <v>73</v>
      </c>
      <c r="C7" s="112">
        <v>217.24</v>
      </c>
      <c r="D7" s="112">
        <v>154</v>
      </c>
      <c r="E7" s="112">
        <v>480</v>
      </c>
      <c r="F7" s="113">
        <v>109</v>
      </c>
      <c r="G7" s="113">
        <v>0.50800000000000001</v>
      </c>
      <c r="H7" s="113">
        <v>0.31</v>
      </c>
      <c r="I7" s="113">
        <v>108.182</v>
      </c>
      <c r="J7" s="113">
        <v>73</v>
      </c>
      <c r="K7" s="113">
        <v>10.5</v>
      </c>
      <c r="L7" s="112">
        <v>1456</v>
      </c>
    </row>
    <row r="8" spans="1:12" ht="18.75" customHeight="1" x14ac:dyDescent="0.3">
      <c r="A8" s="106" t="s">
        <v>106</v>
      </c>
      <c r="B8" s="111" t="s">
        <v>73</v>
      </c>
      <c r="C8" s="112">
        <v>83</v>
      </c>
      <c r="D8" s="112" t="s">
        <v>74</v>
      </c>
      <c r="E8" s="112">
        <v>494</v>
      </c>
      <c r="F8" s="113">
        <v>59.5</v>
      </c>
      <c r="G8" s="113" t="s">
        <v>74</v>
      </c>
      <c r="H8" s="113" t="s">
        <v>74</v>
      </c>
      <c r="I8" s="113" t="s">
        <v>74</v>
      </c>
      <c r="J8" s="113" t="s">
        <v>74</v>
      </c>
      <c r="K8" s="113">
        <v>6.7</v>
      </c>
      <c r="L8" s="112">
        <v>1469</v>
      </c>
    </row>
    <row r="9" spans="1:12" ht="18.75" customHeight="1" x14ac:dyDescent="0.3">
      <c r="A9" s="106" t="s">
        <v>107</v>
      </c>
      <c r="B9" s="111" t="s">
        <v>73</v>
      </c>
      <c r="C9" s="112">
        <v>315.60000000000002</v>
      </c>
      <c r="D9" s="112">
        <v>242</v>
      </c>
      <c r="E9" s="112">
        <v>626</v>
      </c>
      <c r="F9" s="113">
        <v>93.7</v>
      </c>
      <c r="G9" s="113">
        <v>0.498</v>
      </c>
      <c r="H9" s="113">
        <v>0.21</v>
      </c>
      <c r="I9" s="113">
        <v>92.992000000000004</v>
      </c>
      <c r="J9" s="113">
        <v>67.3</v>
      </c>
      <c r="K9" s="113">
        <v>9.6300000000000008</v>
      </c>
      <c r="L9" s="112">
        <v>1295</v>
      </c>
    </row>
    <row r="10" spans="1:12" ht="18.75" customHeight="1" x14ac:dyDescent="0.3">
      <c r="A10" s="106" t="s">
        <v>108</v>
      </c>
      <c r="B10" s="111" t="s">
        <v>73</v>
      </c>
      <c r="C10" s="112">
        <v>113</v>
      </c>
      <c r="D10" s="112">
        <v>86</v>
      </c>
      <c r="E10" s="112">
        <v>248</v>
      </c>
      <c r="F10" s="113">
        <v>73.5</v>
      </c>
      <c r="G10" s="113">
        <v>0.36199999999999999</v>
      </c>
      <c r="H10" s="113">
        <v>0.16400000000000001</v>
      </c>
      <c r="I10" s="113">
        <v>72.974000000000004</v>
      </c>
      <c r="J10" s="113">
        <v>60.6</v>
      </c>
      <c r="K10" s="113">
        <v>5.7</v>
      </c>
      <c r="L10" s="112">
        <v>1152</v>
      </c>
    </row>
    <row r="11" spans="1:12" ht="18.75" customHeight="1" x14ac:dyDescent="0.3">
      <c r="A11" s="106" t="s">
        <v>109</v>
      </c>
      <c r="B11" s="111" t="s">
        <v>73</v>
      </c>
      <c r="C11" s="112">
        <v>104.7</v>
      </c>
      <c r="D11" s="112">
        <v>23</v>
      </c>
      <c r="E11" s="112">
        <v>188</v>
      </c>
      <c r="F11" s="113">
        <v>31.3</v>
      </c>
      <c r="G11" s="113">
        <v>1.66</v>
      </c>
      <c r="H11" s="113">
        <v>0.17</v>
      </c>
      <c r="I11" s="113">
        <v>29.47</v>
      </c>
      <c r="J11" s="113">
        <v>3.39</v>
      </c>
      <c r="K11" s="113">
        <v>3.39</v>
      </c>
      <c r="L11" s="112">
        <v>356</v>
      </c>
    </row>
    <row r="12" spans="1:12" ht="18.75" customHeight="1" x14ac:dyDescent="0.3">
      <c r="A12" s="106" t="s">
        <v>76</v>
      </c>
      <c r="B12" s="111" t="s">
        <v>73</v>
      </c>
      <c r="C12" s="112">
        <v>156</v>
      </c>
      <c r="D12" s="112">
        <v>212</v>
      </c>
      <c r="E12" s="112">
        <v>438</v>
      </c>
      <c r="F12" s="113">
        <v>67.7</v>
      </c>
      <c r="G12" s="113">
        <v>0.57399999999999995</v>
      </c>
      <c r="H12" s="113">
        <v>0.12</v>
      </c>
      <c r="I12" s="113">
        <v>67.010000000000005</v>
      </c>
      <c r="J12" s="113">
        <v>54.1</v>
      </c>
      <c r="K12" s="113">
        <v>6.22</v>
      </c>
      <c r="L12" s="112">
        <v>1252</v>
      </c>
    </row>
    <row r="13" spans="1:12" ht="18.75" customHeight="1" x14ac:dyDescent="0.3">
      <c r="A13" s="106" t="s">
        <v>224</v>
      </c>
      <c r="B13" s="111" t="s">
        <v>73</v>
      </c>
      <c r="C13" s="112">
        <v>88</v>
      </c>
      <c r="D13" s="112" t="s">
        <v>74</v>
      </c>
      <c r="E13" s="112">
        <v>405</v>
      </c>
      <c r="F13" s="113">
        <v>47</v>
      </c>
      <c r="G13" s="113" t="s">
        <v>74</v>
      </c>
      <c r="H13" s="113" t="s">
        <v>74</v>
      </c>
      <c r="I13" s="113" t="s">
        <v>74</v>
      </c>
      <c r="J13" s="113" t="s">
        <v>74</v>
      </c>
      <c r="K13" s="113">
        <v>5.2</v>
      </c>
      <c r="L13" s="112">
        <v>1116</v>
      </c>
    </row>
    <row r="14" spans="1:12" ht="18.75" customHeight="1" x14ac:dyDescent="0.3">
      <c r="A14" s="106" t="s">
        <v>171</v>
      </c>
      <c r="B14" s="111" t="s">
        <v>73</v>
      </c>
      <c r="C14" s="112">
        <v>134</v>
      </c>
      <c r="D14" s="112" t="s">
        <v>74</v>
      </c>
      <c r="E14" s="112">
        <v>365</v>
      </c>
      <c r="F14" s="113">
        <v>25.9</v>
      </c>
      <c r="G14" s="113" t="s">
        <v>74</v>
      </c>
      <c r="H14" s="113" t="s">
        <v>74</v>
      </c>
      <c r="I14" s="113" t="s">
        <v>74</v>
      </c>
      <c r="J14" s="113" t="s">
        <v>74</v>
      </c>
      <c r="K14" s="113">
        <v>4.4000000000000004</v>
      </c>
      <c r="L14" s="112">
        <v>2235</v>
      </c>
    </row>
    <row r="15" spans="1:12" ht="18.75" customHeight="1" x14ac:dyDescent="0.3">
      <c r="A15" s="106" t="s">
        <v>120</v>
      </c>
      <c r="B15" s="111" t="s">
        <v>73</v>
      </c>
      <c r="C15" s="112">
        <v>48.98</v>
      </c>
      <c r="D15" s="112">
        <v>44.5</v>
      </c>
      <c r="E15" s="112">
        <v>84.6</v>
      </c>
      <c r="F15" s="113">
        <v>37</v>
      </c>
      <c r="G15" s="113">
        <v>2.54</v>
      </c>
      <c r="H15" s="113">
        <v>0.21</v>
      </c>
      <c r="I15" s="113">
        <v>34.25</v>
      </c>
      <c r="J15" s="113">
        <v>16.5</v>
      </c>
      <c r="K15" s="113">
        <v>2.0699999999999998</v>
      </c>
      <c r="L15" s="112">
        <v>579</v>
      </c>
    </row>
    <row r="16" spans="1:12" ht="18.75" customHeight="1" x14ac:dyDescent="0.3">
      <c r="A16" s="106" t="s">
        <v>121</v>
      </c>
      <c r="B16" s="111" t="s">
        <v>73</v>
      </c>
      <c r="C16" s="112">
        <v>208.2</v>
      </c>
      <c r="D16" s="112">
        <v>228</v>
      </c>
      <c r="E16" s="112">
        <v>513</v>
      </c>
      <c r="F16" s="113">
        <v>68</v>
      </c>
      <c r="G16" s="113">
        <v>1.7</v>
      </c>
      <c r="H16" s="113">
        <v>0.2</v>
      </c>
      <c r="I16" s="113">
        <v>66.099999999999994</v>
      </c>
      <c r="J16" s="113">
        <v>63</v>
      </c>
      <c r="K16" s="113">
        <v>7.9</v>
      </c>
      <c r="L16" s="112">
        <v>1376</v>
      </c>
    </row>
    <row r="17" spans="1:12" ht="18.75" customHeight="1" x14ac:dyDescent="0.3">
      <c r="A17" s="106" t="s">
        <v>122</v>
      </c>
      <c r="B17" s="111" t="s">
        <v>75</v>
      </c>
      <c r="C17" s="112">
        <v>51.3</v>
      </c>
      <c r="D17" s="112">
        <v>68</v>
      </c>
      <c r="E17" s="112">
        <v>127</v>
      </c>
      <c r="F17" s="113" t="s">
        <v>74</v>
      </c>
      <c r="G17" s="113" t="s">
        <v>74</v>
      </c>
      <c r="H17" s="113" t="s">
        <v>74</v>
      </c>
      <c r="I17" s="113" t="s">
        <v>74</v>
      </c>
      <c r="J17" s="113" t="s">
        <v>74</v>
      </c>
      <c r="K17" s="113" t="s">
        <v>74</v>
      </c>
      <c r="L17" s="112">
        <v>1220</v>
      </c>
    </row>
    <row r="18" spans="1:12" ht="18.75" customHeight="1" x14ac:dyDescent="0.3">
      <c r="A18" s="106" t="s">
        <v>225</v>
      </c>
      <c r="B18" s="111" t="s">
        <v>73</v>
      </c>
      <c r="C18" s="112">
        <v>407.7</v>
      </c>
      <c r="D18" s="112">
        <v>203</v>
      </c>
      <c r="E18" s="112">
        <v>723</v>
      </c>
      <c r="F18" s="113">
        <v>120</v>
      </c>
      <c r="G18" s="113">
        <v>3</v>
      </c>
      <c r="H18" s="113">
        <v>0.38</v>
      </c>
      <c r="I18" s="113">
        <v>116.62</v>
      </c>
      <c r="J18" s="113">
        <v>90.8</v>
      </c>
      <c r="K18" s="113">
        <v>19.3</v>
      </c>
      <c r="L18" s="112">
        <v>1409</v>
      </c>
    </row>
    <row r="19" spans="1:12" ht="18.75" customHeight="1" x14ac:dyDescent="0.3">
      <c r="A19" s="106" t="s">
        <v>123</v>
      </c>
      <c r="B19" s="111" t="s">
        <v>73</v>
      </c>
      <c r="C19" s="112">
        <v>248.4</v>
      </c>
      <c r="D19" s="112">
        <v>173</v>
      </c>
      <c r="E19" s="112">
        <v>459</v>
      </c>
      <c r="F19" s="113">
        <v>99</v>
      </c>
      <c r="G19" s="113">
        <v>3.1</v>
      </c>
      <c r="H19" s="113">
        <v>0.17</v>
      </c>
      <c r="I19" s="113">
        <v>95.73</v>
      </c>
      <c r="J19" s="113">
        <v>80.5</v>
      </c>
      <c r="K19" s="113">
        <v>10.6</v>
      </c>
      <c r="L19" s="112">
        <v>1513</v>
      </c>
    </row>
    <row r="20" spans="1:12" ht="18.75" customHeight="1" x14ac:dyDescent="0.3">
      <c r="A20" s="106" t="s">
        <v>226</v>
      </c>
      <c r="B20" s="111" t="s">
        <v>73</v>
      </c>
      <c r="C20" s="112">
        <v>162</v>
      </c>
      <c r="D20" s="112" t="s">
        <v>74</v>
      </c>
      <c r="E20" s="112">
        <v>627</v>
      </c>
      <c r="F20" s="113">
        <v>49.5</v>
      </c>
      <c r="G20" s="113" t="s">
        <v>74</v>
      </c>
      <c r="H20" s="113" t="s">
        <v>74</v>
      </c>
      <c r="I20" s="113" t="s">
        <v>74</v>
      </c>
      <c r="J20" s="113" t="s">
        <v>74</v>
      </c>
      <c r="K20" s="113">
        <v>10</v>
      </c>
      <c r="L20" s="112">
        <v>975</v>
      </c>
    </row>
    <row r="21" spans="1:12" ht="18.75" customHeight="1" x14ac:dyDescent="0.3">
      <c r="A21" s="106" t="s">
        <v>227</v>
      </c>
      <c r="B21" s="111" t="s">
        <v>73</v>
      </c>
      <c r="C21" s="112">
        <v>164</v>
      </c>
      <c r="D21" s="112" t="s">
        <v>74</v>
      </c>
      <c r="E21" s="112">
        <v>475</v>
      </c>
      <c r="F21" s="113">
        <v>42</v>
      </c>
      <c r="G21" s="113" t="s">
        <v>74</v>
      </c>
      <c r="H21" s="113" t="s">
        <v>74</v>
      </c>
      <c r="I21" s="113" t="s">
        <v>74</v>
      </c>
      <c r="J21" s="113" t="s">
        <v>74</v>
      </c>
      <c r="K21" s="113">
        <v>4.9000000000000004</v>
      </c>
      <c r="L21" s="112">
        <v>1017</v>
      </c>
    </row>
    <row r="22" spans="1:12" ht="18.75" customHeight="1" x14ac:dyDescent="0.3">
      <c r="A22" s="106" t="s">
        <v>124</v>
      </c>
      <c r="B22" s="111" t="s">
        <v>73</v>
      </c>
      <c r="C22" s="112">
        <v>522.4</v>
      </c>
      <c r="D22" s="112">
        <v>437</v>
      </c>
      <c r="E22" s="112">
        <v>1101</v>
      </c>
      <c r="F22" s="113">
        <v>121</v>
      </c>
      <c r="G22" s="113">
        <v>2.7</v>
      </c>
      <c r="H22" s="113">
        <v>0.35</v>
      </c>
      <c r="I22" s="113">
        <v>117.95</v>
      </c>
      <c r="J22" s="113">
        <v>98.8</v>
      </c>
      <c r="K22" s="113">
        <v>16.7</v>
      </c>
      <c r="L22" s="112">
        <v>1780</v>
      </c>
    </row>
    <row r="23" spans="1:12" ht="18.75" customHeight="1" x14ac:dyDescent="0.3">
      <c r="A23" s="106" t="s">
        <v>228</v>
      </c>
      <c r="B23" s="111" t="s">
        <v>73</v>
      </c>
      <c r="C23" s="112">
        <v>188.9</v>
      </c>
      <c r="D23" s="112">
        <v>126</v>
      </c>
      <c r="E23" s="112">
        <v>357</v>
      </c>
      <c r="F23" s="113">
        <v>75</v>
      </c>
      <c r="G23" s="113">
        <v>2</v>
      </c>
      <c r="H23" s="113">
        <v>0.13</v>
      </c>
      <c r="I23" s="113">
        <v>72.87</v>
      </c>
      <c r="J23" s="113">
        <v>44.9</v>
      </c>
      <c r="K23" s="113">
        <v>6.5</v>
      </c>
      <c r="L23" s="112">
        <v>1425</v>
      </c>
    </row>
    <row r="24" spans="1:12" ht="18.75" customHeight="1" x14ac:dyDescent="0.3">
      <c r="A24" s="106" t="s">
        <v>229</v>
      </c>
      <c r="B24" s="111" t="s">
        <v>73</v>
      </c>
      <c r="C24" s="112">
        <v>215.6</v>
      </c>
      <c r="D24" s="112">
        <v>289</v>
      </c>
      <c r="E24" s="112">
        <v>5666</v>
      </c>
      <c r="F24" s="113">
        <v>98</v>
      </c>
      <c r="G24" s="113">
        <v>5.4</v>
      </c>
      <c r="H24" s="113">
        <v>0.21</v>
      </c>
      <c r="I24" s="113">
        <v>92.39</v>
      </c>
      <c r="J24" s="113">
        <v>57</v>
      </c>
      <c r="K24" s="113">
        <v>11.2</v>
      </c>
      <c r="L24" s="112">
        <v>1692</v>
      </c>
    </row>
    <row r="25" spans="1:12" ht="18.75" customHeight="1" x14ac:dyDescent="0.3">
      <c r="A25" s="106" t="s">
        <v>172</v>
      </c>
      <c r="B25" s="111" t="s">
        <v>73</v>
      </c>
      <c r="C25" s="112">
        <v>623.5</v>
      </c>
      <c r="D25" s="112">
        <v>556</v>
      </c>
      <c r="E25" s="112">
        <v>1121</v>
      </c>
      <c r="F25" s="113">
        <v>86</v>
      </c>
      <c r="G25" s="113">
        <v>3.1</v>
      </c>
      <c r="H25" s="113">
        <v>0.34</v>
      </c>
      <c r="I25" s="113">
        <v>82.56</v>
      </c>
      <c r="J25" s="113">
        <v>53.5</v>
      </c>
      <c r="K25" s="113">
        <v>18.399999999999999</v>
      </c>
      <c r="L25" s="112">
        <v>1296</v>
      </c>
    </row>
    <row r="26" spans="1:12" ht="18.75" customHeight="1" x14ac:dyDescent="0.3">
      <c r="A26" s="106" t="s">
        <v>230</v>
      </c>
      <c r="B26" s="111" t="s">
        <v>75</v>
      </c>
      <c r="C26" s="112">
        <v>66</v>
      </c>
      <c r="D26" s="112">
        <v>84</v>
      </c>
      <c r="E26" s="112">
        <v>157</v>
      </c>
      <c r="F26" s="113" t="s">
        <v>74</v>
      </c>
      <c r="G26" s="113" t="s">
        <v>74</v>
      </c>
      <c r="H26" s="113" t="s">
        <v>74</v>
      </c>
      <c r="I26" s="113" t="s">
        <v>74</v>
      </c>
      <c r="J26" s="113" t="s">
        <v>74</v>
      </c>
      <c r="K26" s="113" t="s">
        <v>74</v>
      </c>
      <c r="L26" s="112">
        <v>915</v>
      </c>
    </row>
    <row r="27" spans="1:12" ht="18.75" customHeight="1" x14ac:dyDescent="0.3">
      <c r="A27" s="106" t="s">
        <v>231</v>
      </c>
      <c r="B27" s="111" t="s">
        <v>73</v>
      </c>
      <c r="C27" s="112">
        <v>192</v>
      </c>
      <c r="D27" s="112" t="s">
        <v>74</v>
      </c>
      <c r="E27" s="112">
        <v>736</v>
      </c>
      <c r="F27" s="113">
        <v>38.5</v>
      </c>
      <c r="G27" s="113" t="s">
        <v>74</v>
      </c>
      <c r="H27" s="113" t="s">
        <v>74</v>
      </c>
      <c r="I27" s="113" t="s">
        <v>74</v>
      </c>
      <c r="J27" s="113" t="s">
        <v>74</v>
      </c>
      <c r="K27" s="113">
        <v>8</v>
      </c>
      <c r="L27" s="112">
        <v>1971</v>
      </c>
    </row>
    <row r="28" spans="1:12" ht="18.75" customHeight="1" x14ac:dyDescent="0.3">
      <c r="A28" s="106" t="s">
        <v>173</v>
      </c>
      <c r="B28" s="111" t="s">
        <v>73</v>
      </c>
      <c r="C28" s="112">
        <v>324.3</v>
      </c>
      <c r="D28" s="112">
        <v>565</v>
      </c>
      <c r="E28" s="112">
        <v>588</v>
      </c>
      <c r="F28" s="113">
        <v>137</v>
      </c>
      <c r="G28" s="113">
        <v>2.2999999999999998</v>
      </c>
      <c r="H28" s="113">
        <v>0.13</v>
      </c>
      <c r="I28" s="113">
        <v>134.57</v>
      </c>
      <c r="J28" s="113">
        <v>97.4</v>
      </c>
      <c r="K28" s="113">
        <v>15.5</v>
      </c>
      <c r="L28" s="112">
        <v>1691</v>
      </c>
    </row>
    <row r="29" spans="1:12" ht="18.75" customHeight="1" x14ac:dyDescent="0.3">
      <c r="A29" s="106" t="s">
        <v>232</v>
      </c>
      <c r="B29" s="111" t="s">
        <v>73</v>
      </c>
      <c r="C29" s="112">
        <v>355</v>
      </c>
      <c r="D29" s="112" t="s">
        <v>74</v>
      </c>
      <c r="E29" s="112">
        <v>823</v>
      </c>
      <c r="F29" s="113">
        <v>91.5</v>
      </c>
      <c r="G29" s="113" t="s">
        <v>74</v>
      </c>
      <c r="H29" s="113" t="s">
        <v>74</v>
      </c>
      <c r="I29" s="113" t="s">
        <v>74</v>
      </c>
      <c r="J29" s="113" t="s">
        <v>74</v>
      </c>
      <c r="K29" s="113">
        <v>13</v>
      </c>
      <c r="L29" s="112">
        <v>1619</v>
      </c>
    </row>
    <row r="30" spans="1:12" ht="18.75" customHeight="1" x14ac:dyDescent="0.3">
      <c r="A30" s="106" t="s">
        <v>81</v>
      </c>
      <c r="B30" s="111" t="s">
        <v>73</v>
      </c>
      <c r="C30" s="112">
        <v>359.2</v>
      </c>
      <c r="D30" s="112">
        <v>435</v>
      </c>
      <c r="E30" s="112">
        <v>779</v>
      </c>
      <c r="F30" s="113">
        <v>109</v>
      </c>
      <c r="G30" s="113">
        <v>2.4</v>
      </c>
      <c r="H30" s="113">
        <v>0.28000000000000003</v>
      </c>
      <c r="I30" s="113">
        <v>106.32</v>
      </c>
      <c r="J30" s="113">
        <v>78.599999999999994</v>
      </c>
      <c r="K30" s="113">
        <v>13.2</v>
      </c>
      <c r="L30" s="112">
        <v>1613</v>
      </c>
    </row>
    <row r="31" spans="1:12" ht="18.75" customHeight="1" x14ac:dyDescent="0.3">
      <c r="A31" s="106" t="s">
        <v>125</v>
      </c>
      <c r="B31" s="111" t="s">
        <v>73</v>
      </c>
      <c r="C31" s="112">
        <v>286</v>
      </c>
      <c r="D31" s="112">
        <v>251</v>
      </c>
      <c r="E31" s="112">
        <v>476</v>
      </c>
      <c r="F31" s="113">
        <v>168</v>
      </c>
      <c r="G31" s="113">
        <v>0.3</v>
      </c>
      <c r="H31" s="113">
        <v>0.01</v>
      </c>
      <c r="I31" s="113">
        <v>167.69</v>
      </c>
      <c r="J31" s="113">
        <v>81</v>
      </c>
      <c r="K31" s="113">
        <v>14.5</v>
      </c>
      <c r="L31" s="112">
        <v>1490</v>
      </c>
    </row>
    <row r="32" spans="1:12" ht="18.75" customHeight="1" x14ac:dyDescent="0.3">
      <c r="A32" s="106" t="s">
        <v>174</v>
      </c>
      <c r="B32" s="111" t="s">
        <v>73</v>
      </c>
      <c r="C32" s="112">
        <v>89.6</v>
      </c>
      <c r="D32" s="112">
        <v>71.3</v>
      </c>
      <c r="E32" s="112">
        <v>126</v>
      </c>
      <c r="F32" s="113">
        <v>29</v>
      </c>
      <c r="G32" s="113">
        <v>1</v>
      </c>
      <c r="H32" s="113">
        <v>0.12</v>
      </c>
      <c r="I32" s="113">
        <v>27.9</v>
      </c>
      <c r="J32" s="113">
        <v>12.6</v>
      </c>
      <c r="K32" s="113">
        <v>3.7</v>
      </c>
      <c r="L32" s="112">
        <v>280</v>
      </c>
    </row>
    <row r="33" spans="1:12" ht="18.75" customHeight="1" x14ac:dyDescent="0.3">
      <c r="A33" s="106" t="s">
        <v>233</v>
      </c>
      <c r="B33" s="111" t="s">
        <v>73</v>
      </c>
      <c r="C33" s="112">
        <v>317.86</v>
      </c>
      <c r="D33" s="112">
        <v>362</v>
      </c>
      <c r="E33" s="112">
        <v>825</v>
      </c>
      <c r="F33" s="113">
        <v>114</v>
      </c>
      <c r="G33" s="113">
        <v>1.8</v>
      </c>
      <c r="H33" s="113">
        <v>0.23799999999999999</v>
      </c>
      <c r="I33" s="113">
        <v>111.962</v>
      </c>
      <c r="J33" s="113">
        <v>100</v>
      </c>
      <c r="K33" s="113">
        <v>14.6</v>
      </c>
      <c r="L33" s="112">
        <v>1642</v>
      </c>
    </row>
    <row r="34" spans="1:12" ht="18.75" customHeight="1" x14ac:dyDescent="0.3">
      <c r="A34" s="106" t="s">
        <v>234</v>
      </c>
      <c r="B34" s="111" t="s">
        <v>73</v>
      </c>
      <c r="C34" s="112">
        <v>141</v>
      </c>
      <c r="D34" s="112" t="s">
        <v>74</v>
      </c>
      <c r="E34" s="112">
        <v>503</v>
      </c>
      <c r="F34" s="113">
        <v>47</v>
      </c>
      <c r="G34" s="113" t="s">
        <v>74</v>
      </c>
      <c r="H34" s="113" t="s">
        <v>74</v>
      </c>
      <c r="I34" s="113" t="s">
        <v>74</v>
      </c>
      <c r="J34" s="113" t="s">
        <v>74</v>
      </c>
      <c r="K34" s="113">
        <v>9.1</v>
      </c>
      <c r="L34" s="112">
        <v>1243</v>
      </c>
    </row>
    <row r="35" spans="1:12" ht="18.75" customHeight="1" x14ac:dyDescent="0.3">
      <c r="A35" s="106" t="s">
        <v>126</v>
      </c>
      <c r="B35" s="111" t="s">
        <v>73</v>
      </c>
      <c r="C35" s="112">
        <v>217</v>
      </c>
      <c r="D35" s="112" t="s">
        <v>74</v>
      </c>
      <c r="E35" s="112">
        <v>1045</v>
      </c>
      <c r="F35" s="113">
        <v>110</v>
      </c>
      <c r="G35" s="113" t="s">
        <v>74</v>
      </c>
      <c r="H35" s="113" t="s">
        <v>74</v>
      </c>
      <c r="I35" s="113" t="s">
        <v>74</v>
      </c>
      <c r="J35" s="113" t="s">
        <v>74</v>
      </c>
      <c r="K35" s="113">
        <v>13</v>
      </c>
      <c r="L35" s="112">
        <v>1503</v>
      </c>
    </row>
    <row r="36" spans="1:12" ht="18.75" customHeight="1" x14ac:dyDescent="0.3">
      <c r="A36" s="106" t="s">
        <v>235</v>
      </c>
      <c r="B36" s="111" t="s">
        <v>73</v>
      </c>
      <c r="C36" s="112">
        <v>1600</v>
      </c>
      <c r="D36" s="112">
        <v>2494</v>
      </c>
      <c r="E36" s="112">
        <v>3544</v>
      </c>
      <c r="F36" s="113">
        <v>202</v>
      </c>
      <c r="G36" s="113">
        <v>6.2</v>
      </c>
      <c r="H36" s="113">
        <v>0.6</v>
      </c>
      <c r="I36" s="113">
        <v>195.2</v>
      </c>
      <c r="J36" s="113">
        <v>159</v>
      </c>
      <c r="K36" s="113">
        <v>44.6</v>
      </c>
      <c r="L36" s="112">
        <v>1889</v>
      </c>
    </row>
    <row r="37" spans="1:12" ht="18.75" customHeight="1" x14ac:dyDescent="0.3">
      <c r="A37" s="106" t="s">
        <v>201</v>
      </c>
      <c r="B37" s="111" t="s">
        <v>75</v>
      </c>
      <c r="C37" s="112">
        <v>94</v>
      </c>
      <c r="D37" s="112">
        <v>210</v>
      </c>
      <c r="E37" s="112">
        <v>384</v>
      </c>
      <c r="F37" s="113" t="s">
        <v>74</v>
      </c>
      <c r="G37" s="113" t="s">
        <v>74</v>
      </c>
      <c r="H37" s="113" t="s">
        <v>74</v>
      </c>
      <c r="I37" s="113" t="s">
        <v>74</v>
      </c>
      <c r="J37" s="113" t="s">
        <v>74</v>
      </c>
      <c r="K37" s="113" t="s">
        <v>74</v>
      </c>
      <c r="L37" s="112">
        <v>1150</v>
      </c>
    </row>
    <row r="38" spans="1:12" ht="18.75" customHeight="1" x14ac:dyDescent="0.3">
      <c r="A38" s="106" t="s">
        <v>127</v>
      </c>
      <c r="B38" s="111" t="s">
        <v>73</v>
      </c>
      <c r="C38" s="112">
        <v>238.81</v>
      </c>
      <c r="D38" s="112">
        <v>325</v>
      </c>
      <c r="E38" s="112">
        <v>610</v>
      </c>
      <c r="F38" s="113">
        <v>141</v>
      </c>
      <c r="G38" s="113">
        <v>1.4</v>
      </c>
      <c r="H38" s="113">
        <v>0.22</v>
      </c>
      <c r="I38" s="113">
        <v>139.38</v>
      </c>
      <c r="J38" s="113">
        <v>100</v>
      </c>
      <c r="K38" s="113">
        <v>15.8</v>
      </c>
      <c r="L38" s="112">
        <v>1435</v>
      </c>
    </row>
    <row r="39" spans="1:12" ht="18.75" customHeight="1" x14ac:dyDescent="0.3">
      <c r="A39" s="106" t="s">
        <v>128</v>
      </c>
      <c r="B39" s="111" t="s">
        <v>73</v>
      </c>
      <c r="C39" s="112">
        <v>229.9</v>
      </c>
      <c r="D39" s="112">
        <v>308</v>
      </c>
      <c r="E39" s="112">
        <v>581</v>
      </c>
      <c r="F39" s="113">
        <v>123</v>
      </c>
      <c r="G39" s="113">
        <v>1.6</v>
      </c>
      <c r="H39" s="113">
        <v>0.2</v>
      </c>
      <c r="I39" s="113">
        <v>121.2</v>
      </c>
      <c r="J39" s="113">
        <v>100</v>
      </c>
      <c r="K39" s="113">
        <v>12.5</v>
      </c>
      <c r="L39" s="112">
        <v>1202</v>
      </c>
    </row>
    <row r="40" spans="1:12" ht="18.75" customHeight="1" x14ac:dyDescent="0.3">
      <c r="A40" s="106" t="s">
        <v>236</v>
      </c>
      <c r="B40" s="111" t="s">
        <v>73</v>
      </c>
      <c r="C40" s="112">
        <v>201.4</v>
      </c>
      <c r="D40" s="112">
        <v>210</v>
      </c>
      <c r="E40" s="112">
        <v>532</v>
      </c>
      <c r="F40" s="113">
        <v>116</v>
      </c>
      <c r="G40" s="113">
        <v>1.6</v>
      </c>
      <c r="H40" s="113">
        <v>0.19</v>
      </c>
      <c r="I40" s="113">
        <v>114.21</v>
      </c>
      <c r="J40" s="113">
        <v>105.2</v>
      </c>
      <c r="K40" s="113">
        <v>11.6</v>
      </c>
      <c r="L40" s="112">
        <v>1111</v>
      </c>
    </row>
    <row r="41" spans="1:12" ht="18.75" customHeight="1" x14ac:dyDescent="0.3">
      <c r="A41" s="106" t="s">
        <v>237</v>
      </c>
      <c r="B41" s="111" t="s">
        <v>73</v>
      </c>
      <c r="C41" s="112">
        <v>125</v>
      </c>
      <c r="D41" s="112" t="s">
        <v>74</v>
      </c>
      <c r="E41" s="112">
        <v>400</v>
      </c>
      <c r="F41" s="113">
        <v>111</v>
      </c>
      <c r="G41" s="113" t="s">
        <v>74</v>
      </c>
      <c r="H41" s="113" t="s">
        <v>74</v>
      </c>
      <c r="I41" s="113" t="s">
        <v>74</v>
      </c>
      <c r="J41" s="113" t="s">
        <v>74</v>
      </c>
      <c r="K41" s="113">
        <v>11</v>
      </c>
      <c r="L41" s="112">
        <v>1691</v>
      </c>
    </row>
    <row r="42" spans="1:12" ht="18.75" customHeight="1" x14ac:dyDescent="0.3">
      <c r="A42" s="106" t="s">
        <v>129</v>
      </c>
      <c r="B42" s="111" t="s">
        <v>73</v>
      </c>
      <c r="C42" s="112">
        <v>340</v>
      </c>
      <c r="D42" s="112">
        <v>278</v>
      </c>
      <c r="E42" s="112">
        <v>735</v>
      </c>
      <c r="F42" s="113">
        <v>129</v>
      </c>
      <c r="G42" s="113">
        <v>2.2000000000000002</v>
      </c>
      <c r="H42" s="113">
        <v>0.3</v>
      </c>
      <c r="I42" s="113">
        <v>126.5</v>
      </c>
      <c r="J42" s="113">
        <v>107.3</v>
      </c>
      <c r="K42" s="113">
        <v>16.7</v>
      </c>
      <c r="L42" s="112">
        <v>1244</v>
      </c>
    </row>
    <row r="43" spans="1:12" ht="18.75" customHeight="1" x14ac:dyDescent="0.3">
      <c r="A43" s="106" t="s">
        <v>175</v>
      </c>
      <c r="B43" s="111" t="s">
        <v>73</v>
      </c>
      <c r="C43" s="112">
        <v>34</v>
      </c>
      <c r="D43" s="112" t="s">
        <v>74</v>
      </c>
      <c r="E43" s="112">
        <v>33</v>
      </c>
      <c r="F43" s="113">
        <v>4.51</v>
      </c>
      <c r="G43" s="113" t="s">
        <v>74</v>
      </c>
      <c r="H43" s="113" t="s">
        <v>74</v>
      </c>
      <c r="I43" s="113" t="s">
        <v>74</v>
      </c>
      <c r="J43" s="113" t="s">
        <v>74</v>
      </c>
      <c r="K43" s="113">
        <v>2</v>
      </c>
      <c r="L43" s="112">
        <v>275</v>
      </c>
    </row>
    <row r="44" spans="1:12" ht="18.75" customHeight="1" x14ac:dyDescent="0.3">
      <c r="A44" s="106" t="s">
        <v>176</v>
      </c>
      <c r="B44" s="111" t="s">
        <v>73</v>
      </c>
      <c r="C44" s="112">
        <v>172.1</v>
      </c>
      <c r="D44" s="112">
        <v>162</v>
      </c>
      <c r="E44" s="112">
        <v>448</v>
      </c>
      <c r="F44" s="113">
        <v>93</v>
      </c>
      <c r="G44" s="113">
        <v>0.3</v>
      </c>
      <c r="H44" s="113">
        <v>0.17</v>
      </c>
      <c r="I44" s="113">
        <v>92.53</v>
      </c>
      <c r="J44" s="113">
        <v>87.2</v>
      </c>
      <c r="K44" s="113">
        <v>11.2</v>
      </c>
      <c r="L44" s="112">
        <v>1233</v>
      </c>
    </row>
    <row r="45" spans="1:12" ht="18.75" customHeight="1" x14ac:dyDescent="0.3">
      <c r="A45" s="106" t="s">
        <v>238</v>
      </c>
      <c r="B45" s="111" t="s">
        <v>73</v>
      </c>
      <c r="C45" s="112">
        <v>178</v>
      </c>
      <c r="D45" s="112">
        <v>196</v>
      </c>
      <c r="E45" s="112">
        <v>389</v>
      </c>
      <c r="F45" s="113">
        <v>126</v>
      </c>
      <c r="G45" s="113">
        <v>0.5</v>
      </c>
      <c r="H45" s="113">
        <v>0.11</v>
      </c>
      <c r="I45" s="113">
        <v>125.39</v>
      </c>
      <c r="J45" s="113">
        <v>91.6</v>
      </c>
      <c r="K45" s="113">
        <v>10.6</v>
      </c>
      <c r="L45" s="112">
        <v>1359</v>
      </c>
    </row>
    <row r="46" spans="1:12" ht="18.75" customHeight="1" x14ac:dyDescent="0.3">
      <c r="A46" s="106" t="s">
        <v>130</v>
      </c>
      <c r="B46" s="111" t="s">
        <v>73</v>
      </c>
      <c r="C46" s="112">
        <v>70</v>
      </c>
      <c r="D46" s="112">
        <v>157</v>
      </c>
      <c r="E46" s="112">
        <v>383</v>
      </c>
      <c r="F46" s="113">
        <v>72</v>
      </c>
      <c r="G46" s="113">
        <v>1</v>
      </c>
      <c r="H46" s="113">
        <v>0.1</v>
      </c>
      <c r="I46" s="113">
        <v>70.900000000000006</v>
      </c>
      <c r="J46" s="113">
        <v>51.5</v>
      </c>
      <c r="K46" s="113">
        <v>9.1999999999999993</v>
      </c>
      <c r="L46" s="112">
        <v>864</v>
      </c>
    </row>
    <row r="47" spans="1:12" ht="18.75" customHeight="1" x14ac:dyDescent="0.3">
      <c r="A47" s="106" t="s">
        <v>239</v>
      </c>
      <c r="B47" s="111" t="s">
        <v>75</v>
      </c>
      <c r="C47" s="112">
        <v>75</v>
      </c>
      <c r="D47" s="112">
        <v>161</v>
      </c>
      <c r="E47" s="112">
        <v>257</v>
      </c>
      <c r="F47" s="113" t="s">
        <v>74</v>
      </c>
      <c r="G47" s="113" t="s">
        <v>74</v>
      </c>
      <c r="H47" s="113" t="s">
        <v>74</v>
      </c>
      <c r="I47" s="113" t="s">
        <v>74</v>
      </c>
      <c r="J47" s="113" t="s">
        <v>74</v>
      </c>
      <c r="K47" s="113" t="s">
        <v>74</v>
      </c>
      <c r="L47" s="112">
        <v>915</v>
      </c>
    </row>
    <row r="48" spans="1:12" ht="18.75" customHeight="1" x14ac:dyDescent="0.3">
      <c r="A48" s="106" t="s">
        <v>131</v>
      </c>
      <c r="B48" s="111" t="s">
        <v>73</v>
      </c>
      <c r="C48" s="112">
        <v>190.48</v>
      </c>
      <c r="D48" s="112">
        <v>206</v>
      </c>
      <c r="E48" s="112">
        <v>500</v>
      </c>
      <c r="F48" s="113">
        <v>95</v>
      </c>
      <c r="G48" s="113">
        <v>2</v>
      </c>
      <c r="H48" s="113">
        <v>0.12</v>
      </c>
      <c r="I48" s="113">
        <v>92.88</v>
      </c>
      <c r="J48" s="113">
        <v>92.3</v>
      </c>
      <c r="K48" s="113">
        <v>10.5</v>
      </c>
      <c r="L48" s="112">
        <v>1313</v>
      </c>
    </row>
    <row r="49" spans="1:12" ht="18.75" customHeight="1" x14ac:dyDescent="0.3">
      <c r="A49" s="106" t="s">
        <v>131</v>
      </c>
      <c r="B49" s="111" t="s">
        <v>73</v>
      </c>
      <c r="C49" s="112">
        <v>557</v>
      </c>
      <c r="D49" s="112" t="s">
        <v>74</v>
      </c>
      <c r="E49" s="112">
        <v>1471</v>
      </c>
      <c r="F49" s="113">
        <v>65.400000000000006</v>
      </c>
      <c r="G49" s="113" t="s">
        <v>74</v>
      </c>
      <c r="H49" s="113" t="s">
        <v>74</v>
      </c>
      <c r="I49" s="113" t="s">
        <v>74</v>
      </c>
      <c r="J49" s="113" t="s">
        <v>74</v>
      </c>
      <c r="K49" s="113">
        <v>10</v>
      </c>
      <c r="L49" s="112">
        <v>3212</v>
      </c>
    </row>
    <row r="50" spans="1:12" ht="18.75" customHeight="1" x14ac:dyDescent="0.3">
      <c r="A50" s="106" t="s">
        <v>116</v>
      </c>
      <c r="B50" s="111" t="s">
        <v>73</v>
      </c>
      <c r="C50" s="112">
        <v>222</v>
      </c>
      <c r="D50" s="112" t="s">
        <v>74</v>
      </c>
      <c r="E50" s="112">
        <v>549</v>
      </c>
      <c r="F50" s="113">
        <v>86.9</v>
      </c>
      <c r="G50" s="113" t="s">
        <v>74</v>
      </c>
      <c r="H50" s="113" t="s">
        <v>74</v>
      </c>
      <c r="I50" s="113" t="s">
        <v>74</v>
      </c>
      <c r="J50" s="113" t="s">
        <v>74</v>
      </c>
      <c r="K50" s="113">
        <v>9</v>
      </c>
      <c r="L50" s="112">
        <v>1432</v>
      </c>
    </row>
    <row r="51" spans="1:12" ht="18.75" customHeight="1" x14ac:dyDescent="0.3">
      <c r="A51" s="106" t="s">
        <v>240</v>
      </c>
      <c r="B51" s="111" t="s">
        <v>73</v>
      </c>
      <c r="C51" s="112">
        <v>109.7</v>
      </c>
      <c r="D51" s="112">
        <v>68</v>
      </c>
      <c r="E51" s="112">
        <v>246</v>
      </c>
      <c r="F51" s="113">
        <v>33.4</v>
      </c>
      <c r="G51" s="113">
        <v>2.6</v>
      </c>
      <c r="H51" s="113">
        <v>0.42</v>
      </c>
      <c r="I51" s="113">
        <v>30.38</v>
      </c>
      <c r="J51" s="113">
        <v>24.2</v>
      </c>
      <c r="K51" s="113">
        <v>4.9000000000000004</v>
      </c>
      <c r="L51" s="112">
        <v>1801</v>
      </c>
    </row>
    <row r="52" spans="1:12" ht="18.75" customHeight="1" x14ac:dyDescent="0.3">
      <c r="A52" s="106" t="s">
        <v>241</v>
      </c>
      <c r="B52" s="111" t="s">
        <v>73</v>
      </c>
      <c r="C52" s="112">
        <v>63.76</v>
      </c>
      <c r="D52" s="112">
        <v>530</v>
      </c>
      <c r="E52" s="112">
        <v>502</v>
      </c>
      <c r="F52" s="113">
        <v>17</v>
      </c>
      <c r="G52" s="113">
        <v>1.4</v>
      </c>
      <c r="H52" s="113">
        <v>0.37</v>
      </c>
      <c r="I52" s="113">
        <v>15.23</v>
      </c>
      <c r="J52" s="113">
        <v>13.7</v>
      </c>
      <c r="K52" s="113">
        <v>3.2</v>
      </c>
      <c r="L52" s="112">
        <v>16960</v>
      </c>
    </row>
    <row r="53" spans="1:12" ht="18.75" customHeight="1" x14ac:dyDescent="0.3">
      <c r="A53" s="106" t="s">
        <v>242</v>
      </c>
      <c r="B53" s="111" t="s">
        <v>73</v>
      </c>
      <c r="C53" s="112">
        <v>242.62</v>
      </c>
      <c r="D53" s="112">
        <v>212</v>
      </c>
      <c r="E53" s="112">
        <v>490</v>
      </c>
      <c r="F53" s="113">
        <v>99</v>
      </c>
      <c r="G53" s="113">
        <v>1.8</v>
      </c>
      <c r="H53" s="113">
        <v>0.22</v>
      </c>
      <c r="I53" s="113">
        <v>96.98</v>
      </c>
      <c r="J53" s="113">
        <v>94.3</v>
      </c>
      <c r="K53" s="113">
        <v>11.3</v>
      </c>
      <c r="L53" s="112">
        <v>1237</v>
      </c>
    </row>
    <row r="54" spans="1:12" ht="18.75" customHeight="1" x14ac:dyDescent="0.3">
      <c r="A54" s="106" t="s">
        <v>177</v>
      </c>
      <c r="B54" s="111" t="s">
        <v>73</v>
      </c>
      <c r="C54" s="112">
        <v>182</v>
      </c>
      <c r="D54" s="112" t="s">
        <v>74</v>
      </c>
      <c r="E54" s="112">
        <v>701</v>
      </c>
      <c r="F54" s="113">
        <v>98</v>
      </c>
      <c r="G54" s="113" t="s">
        <v>74</v>
      </c>
      <c r="H54" s="113" t="s">
        <v>74</v>
      </c>
      <c r="I54" s="113" t="s">
        <v>74</v>
      </c>
      <c r="J54" s="113" t="s">
        <v>74</v>
      </c>
      <c r="K54" s="113">
        <v>14</v>
      </c>
      <c r="L54" s="112">
        <v>1796</v>
      </c>
    </row>
    <row r="55" spans="1:12" ht="18.75" customHeight="1" x14ac:dyDescent="0.3">
      <c r="A55" s="106" t="s">
        <v>243</v>
      </c>
      <c r="B55" s="111" t="s">
        <v>73</v>
      </c>
      <c r="C55" s="112">
        <v>200</v>
      </c>
      <c r="D55" s="112">
        <v>189</v>
      </c>
      <c r="E55" s="112">
        <v>509</v>
      </c>
      <c r="F55" s="113">
        <v>104</v>
      </c>
      <c r="G55" s="113">
        <v>1.1000000000000001</v>
      </c>
      <c r="H55" s="113">
        <v>0.21</v>
      </c>
      <c r="I55" s="113">
        <v>102.69</v>
      </c>
      <c r="J55" s="113">
        <v>98.7</v>
      </c>
      <c r="K55" s="113">
        <v>10.199999999999999</v>
      </c>
      <c r="L55" s="112">
        <v>1225</v>
      </c>
    </row>
    <row r="56" spans="1:12" ht="18.75" customHeight="1" x14ac:dyDescent="0.3">
      <c r="A56" s="106" t="s">
        <v>244</v>
      </c>
      <c r="B56" s="111" t="s">
        <v>73</v>
      </c>
      <c r="C56" s="112">
        <v>155</v>
      </c>
      <c r="D56" s="112" t="s">
        <v>74</v>
      </c>
      <c r="E56" s="112">
        <v>795</v>
      </c>
      <c r="F56" s="113">
        <v>51</v>
      </c>
      <c r="G56" s="113" t="s">
        <v>74</v>
      </c>
      <c r="H56" s="113" t="s">
        <v>74</v>
      </c>
      <c r="I56" s="113" t="s">
        <v>74</v>
      </c>
      <c r="J56" s="113" t="s">
        <v>74</v>
      </c>
      <c r="K56" s="113">
        <v>9.6999999999999993</v>
      </c>
      <c r="L56" s="112">
        <v>1406</v>
      </c>
    </row>
    <row r="57" spans="1:12" ht="18.75" customHeight="1" x14ac:dyDescent="0.3">
      <c r="A57" s="106" t="s">
        <v>178</v>
      </c>
      <c r="B57" s="111" t="s">
        <v>73</v>
      </c>
      <c r="C57" s="112">
        <v>268.2</v>
      </c>
      <c r="D57" s="112">
        <v>237</v>
      </c>
      <c r="E57" s="112">
        <v>605</v>
      </c>
      <c r="F57" s="113">
        <v>87</v>
      </c>
      <c r="G57" s="113">
        <v>0.628</v>
      </c>
      <c r="H57" s="113">
        <v>0.20799999999999999</v>
      </c>
      <c r="I57" s="113">
        <v>86.164000000000001</v>
      </c>
      <c r="J57" s="113">
        <v>74</v>
      </c>
      <c r="K57" s="113">
        <v>10.6</v>
      </c>
      <c r="L57" s="112">
        <v>1450</v>
      </c>
    </row>
    <row r="58" spans="1:12" ht="18.75" customHeight="1" x14ac:dyDescent="0.3">
      <c r="A58" s="106" t="s">
        <v>179</v>
      </c>
      <c r="B58" s="111" t="s">
        <v>75</v>
      </c>
      <c r="C58" s="112">
        <v>160</v>
      </c>
      <c r="D58" s="112">
        <v>218</v>
      </c>
      <c r="E58" s="112">
        <v>540</v>
      </c>
      <c r="F58" s="113" t="s">
        <v>74</v>
      </c>
      <c r="G58" s="113" t="s">
        <v>74</v>
      </c>
      <c r="H58" s="113" t="s">
        <v>74</v>
      </c>
      <c r="I58" s="113" t="s">
        <v>74</v>
      </c>
      <c r="J58" s="113" t="s">
        <v>74</v>
      </c>
      <c r="K58" s="113" t="s">
        <v>74</v>
      </c>
      <c r="L58" s="112">
        <v>951</v>
      </c>
    </row>
    <row r="59" spans="1:12" ht="18.75" customHeight="1" x14ac:dyDescent="0.3">
      <c r="A59" s="106" t="s">
        <v>245</v>
      </c>
      <c r="B59" s="111" t="s">
        <v>73</v>
      </c>
      <c r="C59" s="112">
        <v>198.5</v>
      </c>
      <c r="D59" s="112">
        <v>228</v>
      </c>
      <c r="E59" s="112">
        <v>520</v>
      </c>
      <c r="F59" s="113">
        <v>72</v>
      </c>
      <c r="G59" s="113">
        <v>1.1000000000000001</v>
      </c>
      <c r="H59" s="113">
        <v>0.20399999999999999</v>
      </c>
      <c r="I59" s="113">
        <v>70.696000000000012</v>
      </c>
      <c r="J59" s="113">
        <v>70.7</v>
      </c>
      <c r="K59" s="113">
        <v>9.3000000000000007</v>
      </c>
      <c r="L59" s="112">
        <v>1739</v>
      </c>
    </row>
    <row r="60" spans="1:12" ht="18.75" customHeight="1" x14ac:dyDescent="0.3">
      <c r="A60" s="106" t="s">
        <v>180</v>
      </c>
      <c r="B60" s="111" t="s">
        <v>73</v>
      </c>
      <c r="C60" s="112">
        <v>227.4</v>
      </c>
      <c r="D60" s="112">
        <v>248</v>
      </c>
      <c r="E60" s="112">
        <v>508</v>
      </c>
      <c r="F60" s="113">
        <v>91</v>
      </c>
      <c r="G60" s="113">
        <v>0.6</v>
      </c>
      <c r="H60" s="113">
        <v>0.188</v>
      </c>
      <c r="I60" s="113">
        <v>90.212000000000003</v>
      </c>
      <c r="J60" s="113">
        <v>89.3</v>
      </c>
      <c r="K60" s="113">
        <v>10.199999999999999</v>
      </c>
      <c r="L60" s="112">
        <v>1257</v>
      </c>
    </row>
    <row r="61" spans="1:12" ht="18.75" customHeight="1" x14ac:dyDescent="0.3">
      <c r="A61" s="106" t="s">
        <v>246</v>
      </c>
      <c r="B61" s="111" t="s">
        <v>73</v>
      </c>
      <c r="C61" s="112">
        <v>230</v>
      </c>
      <c r="D61" s="112">
        <v>282</v>
      </c>
      <c r="E61" s="112">
        <v>512</v>
      </c>
      <c r="F61" s="113">
        <v>112</v>
      </c>
      <c r="G61" s="113">
        <v>0.7</v>
      </c>
      <c r="H61" s="113">
        <v>0.2</v>
      </c>
      <c r="I61" s="113">
        <v>111.1</v>
      </c>
      <c r="J61" s="113">
        <v>91.7</v>
      </c>
      <c r="K61" s="113">
        <v>11.8</v>
      </c>
      <c r="L61" s="112">
        <v>1377</v>
      </c>
    </row>
    <row r="62" spans="1:12" ht="18.75" customHeight="1" x14ac:dyDescent="0.3">
      <c r="A62" s="106" t="s">
        <v>181</v>
      </c>
      <c r="B62" s="111" t="s">
        <v>73</v>
      </c>
      <c r="C62" s="112">
        <v>85</v>
      </c>
      <c r="D62" s="112" t="s">
        <v>74</v>
      </c>
      <c r="E62" s="112">
        <v>491</v>
      </c>
      <c r="F62" s="113">
        <v>33</v>
      </c>
      <c r="G62" s="113" t="s">
        <v>74</v>
      </c>
      <c r="H62" s="113" t="s">
        <v>74</v>
      </c>
      <c r="I62" s="113" t="s">
        <v>74</v>
      </c>
      <c r="J62" s="113" t="s">
        <v>74</v>
      </c>
      <c r="K62" s="113">
        <v>7.7</v>
      </c>
      <c r="L62" s="112">
        <v>1626</v>
      </c>
    </row>
    <row r="63" spans="1:12" ht="18.75" customHeight="1" x14ac:dyDescent="0.3">
      <c r="A63" s="106" t="s">
        <v>82</v>
      </c>
      <c r="B63" s="111" t="s">
        <v>73</v>
      </c>
      <c r="C63" s="112">
        <v>104</v>
      </c>
      <c r="D63" s="112" t="s">
        <v>74</v>
      </c>
      <c r="E63" s="112">
        <v>439</v>
      </c>
      <c r="F63" s="113">
        <v>48</v>
      </c>
      <c r="G63" s="113" t="s">
        <v>74</v>
      </c>
      <c r="H63" s="113" t="s">
        <v>74</v>
      </c>
      <c r="I63" s="113" t="s">
        <v>74</v>
      </c>
      <c r="J63" s="113" t="s">
        <v>74</v>
      </c>
      <c r="K63" s="113">
        <v>6.4</v>
      </c>
      <c r="L63" s="112">
        <v>1556</v>
      </c>
    </row>
    <row r="64" spans="1:12" ht="18.75" customHeight="1" x14ac:dyDescent="0.3">
      <c r="A64" s="106" t="s">
        <v>247</v>
      </c>
      <c r="B64" s="111" t="s">
        <v>73</v>
      </c>
      <c r="C64" s="112">
        <v>258.89999999999998</v>
      </c>
      <c r="D64" s="112">
        <v>255</v>
      </c>
      <c r="E64" s="112">
        <v>417</v>
      </c>
      <c r="F64" s="113">
        <v>100</v>
      </c>
      <c r="G64" s="113">
        <v>0.8</v>
      </c>
      <c r="H64" s="113">
        <v>3.5000000000000003E-2</v>
      </c>
      <c r="I64" s="113">
        <v>99.165000000000006</v>
      </c>
      <c r="J64" s="113">
        <v>77.599999999999994</v>
      </c>
      <c r="K64" s="113">
        <v>11.3</v>
      </c>
      <c r="L64" s="112">
        <v>1219</v>
      </c>
    </row>
    <row r="65" spans="1:12" ht="18.75" customHeight="1" x14ac:dyDescent="0.3">
      <c r="A65" s="106" t="s">
        <v>182</v>
      </c>
      <c r="B65" s="111" t="s">
        <v>73</v>
      </c>
      <c r="C65" s="112">
        <v>58.33</v>
      </c>
      <c r="D65" s="112">
        <v>69.3</v>
      </c>
      <c r="E65" s="112">
        <v>137</v>
      </c>
      <c r="F65" s="113">
        <v>30</v>
      </c>
      <c r="G65" s="113">
        <v>1.6</v>
      </c>
      <c r="H65" s="113">
        <v>0.746</v>
      </c>
      <c r="I65" s="113">
        <v>27.654</v>
      </c>
      <c r="J65" s="113">
        <v>27.5</v>
      </c>
      <c r="K65" s="113">
        <v>5.2</v>
      </c>
      <c r="L65" s="112">
        <v>592</v>
      </c>
    </row>
    <row r="66" spans="1:12" ht="18.75" customHeight="1" x14ac:dyDescent="0.3">
      <c r="A66" s="106" t="s">
        <v>183</v>
      </c>
      <c r="B66" s="111" t="s">
        <v>73</v>
      </c>
      <c r="C66" s="112">
        <v>217.5</v>
      </c>
      <c r="D66" s="112">
        <v>412</v>
      </c>
      <c r="E66" s="112">
        <v>617</v>
      </c>
      <c r="F66" s="113">
        <v>92.1</v>
      </c>
      <c r="G66" s="113">
        <v>0.7</v>
      </c>
      <c r="H66" s="113">
        <v>0.17199999999999999</v>
      </c>
      <c r="I66" s="113">
        <v>91.227999999999994</v>
      </c>
      <c r="J66" s="113">
        <v>90.6</v>
      </c>
      <c r="K66" s="113">
        <v>11</v>
      </c>
      <c r="L66" s="112">
        <v>1297</v>
      </c>
    </row>
    <row r="67" spans="1:12" ht="18.75" customHeight="1" x14ac:dyDescent="0.3">
      <c r="A67" s="106" t="s">
        <v>248</v>
      </c>
      <c r="B67" s="111" t="s">
        <v>73</v>
      </c>
      <c r="C67" s="112">
        <v>584</v>
      </c>
      <c r="D67" s="112">
        <v>586</v>
      </c>
      <c r="E67" s="112">
        <v>1187</v>
      </c>
      <c r="F67" s="113">
        <v>120</v>
      </c>
      <c r="G67" s="113">
        <v>1.8</v>
      </c>
      <c r="H67" s="113">
        <v>0.41599999999999998</v>
      </c>
      <c r="I67" s="113">
        <v>117.78400000000001</v>
      </c>
      <c r="J67" s="113">
        <v>102.3</v>
      </c>
      <c r="K67" s="113">
        <v>18.8</v>
      </c>
      <c r="L67" s="112">
        <v>1286</v>
      </c>
    </row>
    <row r="68" spans="1:12" ht="18.75" customHeight="1" x14ac:dyDescent="0.3">
      <c r="A68" s="106" t="s">
        <v>249</v>
      </c>
      <c r="B68" s="111" t="s">
        <v>75</v>
      </c>
      <c r="C68" s="112">
        <v>178</v>
      </c>
      <c r="D68" s="112">
        <v>390</v>
      </c>
      <c r="E68" s="112">
        <v>540</v>
      </c>
      <c r="F68" s="113" t="s">
        <v>74</v>
      </c>
      <c r="G68" s="113" t="s">
        <v>74</v>
      </c>
      <c r="H68" s="113" t="s">
        <v>74</v>
      </c>
      <c r="I68" s="113" t="s">
        <v>74</v>
      </c>
      <c r="J68" s="113" t="s">
        <v>74</v>
      </c>
      <c r="K68" s="113" t="s">
        <v>74</v>
      </c>
      <c r="L68" s="112">
        <v>1150</v>
      </c>
    </row>
    <row r="69" spans="1:12" ht="18.75" customHeight="1" x14ac:dyDescent="0.3">
      <c r="A69" s="106" t="s">
        <v>132</v>
      </c>
      <c r="B69" s="111" t="s">
        <v>73</v>
      </c>
      <c r="C69" s="112">
        <v>213</v>
      </c>
      <c r="D69" s="112" t="s">
        <v>74</v>
      </c>
      <c r="E69" s="112">
        <v>502</v>
      </c>
      <c r="F69" s="113">
        <v>78</v>
      </c>
      <c r="G69" s="113" t="s">
        <v>74</v>
      </c>
      <c r="H69" s="113" t="s">
        <v>74</v>
      </c>
      <c r="I69" s="113" t="s">
        <v>74</v>
      </c>
      <c r="J69" s="113" t="s">
        <v>74</v>
      </c>
      <c r="K69" s="113">
        <v>11</v>
      </c>
      <c r="L69" s="112">
        <v>1164</v>
      </c>
    </row>
    <row r="70" spans="1:12" ht="18.75" customHeight="1" x14ac:dyDescent="0.3">
      <c r="A70" s="106" t="s">
        <v>250</v>
      </c>
      <c r="B70" s="111" t="s">
        <v>73</v>
      </c>
      <c r="C70" s="112">
        <v>306.5</v>
      </c>
      <c r="D70" s="112">
        <v>383</v>
      </c>
      <c r="E70" s="112">
        <v>690</v>
      </c>
      <c r="F70" s="113">
        <v>69</v>
      </c>
      <c r="G70" s="113">
        <v>1.2</v>
      </c>
      <c r="H70" s="113">
        <v>0.25600000000000001</v>
      </c>
      <c r="I70" s="113">
        <v>67.543999999999997</v>
      </c>
      <c r="J70" s="113">
        <v>55.8</v>
      </c>
      <c r="K70" s="113">
        <v>12.1</v>
      </c>
      <c r="L70" s="112">
        <v>1047</v>
      </c>
    </row>
    <row r="71" spans="1:12" ht="18.75" customHeight="1" x14ac:dyDescent="0.3">
      <c r="A71" s="106" t="s">
        <v>251</v>
      </c>
      <c r="B71" s="111" t="s">
        <v>73</v>
      </c>
      <c r="C71" s="112">
        <v>343.6</v>
      </c>
      <c r="D71" s="112">
        <v>377</v>
      </c>
      <c r="E71" s="112">
        <v>799</v>
      </c>
      <c r="F71" s="113">
        <v>100</v>
      </c>
      <c r="G71" s="113">
        <v>1.1000000000000001</v>
      </c>
      <c r="H71" s="113">
        <v>0.27100000000000002</v>
      </c>
      <c r="I71" s="113">
        <v>98.629000000000005</v>
      </c>
      <c r="J71" s="113">
        <v>97.4</v>
      </c>
      <c r="K71" s="113">
        <v>12.7</v>
      </c>
      <c r="L71" s="112">
        <v>1180</v>
      </c>
    </row>
    <row r="72" spans="1:12" ht="18.75" customHeight="1" x14ac:dyDescent="0.3">
      <c r="A72" s="106" t="s">
        <v>117</v>
      </c>
      <c r="B72" s="111" t="s">
        <v>73</v>
      </c>
      <c r="C72" s="112">
        <v>329</v>
      </c>
      <c r="D72" s="112" t="s">
        <v>74</v>
      </c>
      <c r="E72" s="112">
        <v>918</v>
      </c>
      <c r="F72" s="113">
        <v>73</v>
      </c>
      <c r="G72" s="113" t="s">
        <v>74</v>
      </c>
      <c r="H72" s="113" t="s">
        <v>74</v>
      </c>
      <c r="I72" s="113" t="s">
        <v>74</v>
      </c>
      <c r="J72" s="113" t="s">
        <v>74</v>
      </c>
      <c r="K72" s="113">
        <v>16</v>
      </c>
      <c r="L72" s="112">
        <v>1409</v>
      </c>
    </row>
    <row r="73" spans="1:12" ht="18.75" customHeight="1" x14ac:dyDescent="0.3">
      <c r="A73" s="106" t="s">
        <v>185</v>
      </c>
      <c r="B73" s="111" t="s">
        <v>73</v>
      </c>
      <c r="C73" s="112">
        <v>452.2</v>
      </c>
      <c r="D73" s="112">
        <v>515</v>
      </c>
      <c r="E73" s="112">
        <v>877</v>
      </c>
      <c r="F73" s="113">
        <v>102</v>
      </c>
      <c r="G73" s="113">
        <v>1.6</v>
      </c>
      <c r="H73" s="113">
        <v>0.30399999999999999</v>
      </c>
      <c r="I73" s="113">
        <v>100.096</v>
      </c>
      <c r="J73" s="113">
        <v>97.4</v>
      </c>
      <c r="K73" s="113">
        <v>14</v>
      </c>
      <c r="L73" s="112">
        <v>1181</v>
      </c>
    </row>
    <row r="74" spans="1:12" ht="18.75" customHeight="1" x14ac:dyDescent="0.3">
      <c r="A74" s="106" t="s">
        <v>186</v>
      </c>
      <c r="B74" s="111" t="s">
        <v>73</v>
      </c>
      <c r="C74" s="112">
        <v>343.5</v>
      </c>
      <c r="D74" s="112">
        <v>403</v>
      </c>
      <c r="E74" s="112">
        <v>720</v>
      </c>
      <c r="F74" s="113">
        <v>110</v>
      </c>
      <c r="G74" s="113">
        <v>0.8</v>
      </c>
      <c r="H74" s="113">
        <v>0.24299999999999999</v>
      </c>
      <c r="I74" s="113">
        <v>108.95700000000001</v>
      </c>
      <c r="J74" s="113">
        <v>100.8</v>
      </c>
      <c r="K74" s="113">
        <v>9.3000000000000007</v>
      </c>
      <c r="L74" s="112">
        <v>2760</v>
      </c>
    </row>
    <row r="75" spans="1:12" ht="18.75" customHeight="1" x14ac:dyDescent="0.3">
      <c r="A75" s="106" t="s">
        <v>252</v>
      </c>
      <c r="B75" s="111" t="s">
        <v>73</v>
      </c>
      <c r="C75" s="112">
        <v>240</v>
      </c>
      <c r="D75" s="112">
        <v>356</v>
      </c>
      <c r="E75" s="112">
        <v>668</v>
      </c>
      <c r="F75" s="113">
        <v>106</v>
      </c>
      <c r="G75" s="113">
        <v>1.6</v>
      </c>
      <c r="H75" s="113">
        <v>0.23</v>
      </c>
      <c r="I75" s="113">
        <v>104.17</v>
      </c>
      <c r="J75" s="113">
        <v>101.5</v>
      </c>
      <c r="K75" s="113">
        <v>14.2</v>
      </c>
      <c r="L75" s="112">
        <v>1599</v>
      </c>
    </row>
    <row r="76" spans="1:12" ht="18.75" customHeight="1" x14ac:dyDescent="0.3">
      <c r="A76" s="106" t="s">
        <v>253</v>
      </c>
      <c r="B76" s="111" t="s">
        <v>73</v>
      </c>
      <c r="C76" s="112">
        <v>171</v>
      </c>
      <c r="D76" s="112">
        <v>163</v>
      </c>
      <c r="E76" s="112">
        <v>339</v>
      </c>
      <c r="F76" s="113">
        <v>77</v>
      </c>
      <c r="G76" s="113">
        <v>0.7</v>
      </c>
      <c r="H76" s="113">
        <v>0.14599999999999999</v>
      </c>
      <c r="I76" s="113">
        <v>76.153999999999996</v>
      </c>
      <c r="J76" s="113">
        <v>75.099999999999994</v>
      </c>
      <c r="K76" s="113">
        <v>9.5</v>
      </c>
      <c r="L76" s="112">
        <v>1328</v>
      </c>
    </row>
    <row r="77" spans="1:12" ht="18.75" customHeight="1" x14ac:dyDescent="0.3">
      <c r="A77" s="106" t="s">
        <v>254</v>
      </c>
      <c r="B77" s="111" t="s">
        <v>73</v>
      </c>
      <c r="C77" s="112">
        <v>246</v>
      </c>
      <c r="D77" s="112" t="s">
        <v>74</v>
      </c>
      <c r="E77" s="112">
        <v>1068</v>
      </c>
      <c r="F77" s="113">
        <v>88.4</v>
      </c>
      <c r="G77" s="113" t="s">
        <v>74</v>
      </c>
      <c r="H77" s="113" t="s">
        <v>74</v>
      </c>
      <c r="I77" s="113" t="s">
        <v>74</v>
      </c>
      <c r="J77" s="113" t="s">
        <v>74</v>
      </c>
      <c r="K77" s="113">
        <v>12</v>
      </c>
      <c r="L77" s="112">
        <v>1692</v>
      </c>
    </row>
    <row r="78" spans="1:12" ht="18.75" customHeight="1" x14ac:dyDescent="0.3">
      <c r="A78" s="106" t="s">
        <v>83</v>
      </c>
      <c r="B78" s="111" t="s">
        <v>73</v>
      </c>
      <c r="C78" s="112">
        <v>228.6</v>
      </c>
      <c r="D78" s="112">
        <v>354</v>
      </c>
      <c r="E78" s="112">
        <v>768</v>
      </c>
      <c r="F78" s="113">
        <v>77</v>
      </c>
      <c r="G78" s="113">
        <v>9.8599999999999993E-2</v>
      </c>
      <c r="H78" s="113">
        <v>0.25700000000000001</v>
      </c>
      <c r="I78" s="113">
        <v>76.64439999999999</v>
      </c>
      <c r="J78" s="113">
        <v>68.7</v>
      </c>
      <c r="K78" s="113">
        <v>10</v>
      </c>
      <c r="L78" s="112">
        <v>1222</v>
      </c>
    </row>
    <row r="79" spans="1:12" ht="18.75" customHeight="1" x14ac:dyDescent="0.3">
      <c r="A79" s="106" t="s">
        <v>83</v>
      </c>
      <c r="B79" s="111" t="s">
        <v>73</v>
      </c>
      <c r="C79" s="112">
        <v>180</v>
      </c>
      <c r="D79" s="112" t="s">
        <v>74</v>
      </c>
      <c r="E79" s="112">
        <v>938</v>
      </c>
      <c r="F79" s="113">
        <v>74.900000000000006</v>
      </c>
      <c r="G79" s="113" t="s">
        <v>74</v>
      </c>
      <c r="H79" s="113" t="s">
        <v>74</v>
      </c>
      <c r="I79" s="113" t="s">
        <v>74</v>
      </c>
      <c r="J79" s="113" t="s">
        <v>74</v>
      </c>
      <c r="K79" s="113">
        <v>11</v>
      </c>
      <c r="L79" s="112">
        <v>1865</v>
      </c>
    </row>
    <row r="80" spans="1:12" ht="18.75" customHeight="1" x14ac:dyDescent="0.3">
      <c r="A80" s="106" t="s">
        <v>187</v>
      </c>
      <c r="B80" s="111" t="s">
        <v>75</v>
      </c>
      <c r="C80" s="112">
        <v>215</v>
      </c>
      <c r="D80" s="112">
        <v>272</v>
      </c>
      <c r="E80" s="112">
        <v>510</v>
      </c>
      <c r="F80" s="113" t="s">
        <v>74</v>
      </c>
      <c r="G80" s="113" t="s">
        <v>74</v>
      </c>
      <c r="H80" s="113" t="s">
        <v>74</v>
      </c>
      <c r="I80" s="113" t="s">
        <v>74</v>
      </c>
      <c r="J80" s="113" t="s">
        <v>74</v>
      </c>
      <c r="K80" s="113" t="s">
        <v>74</v>
      </c>
      <c r="L80" s="112">
        <v>1280</v>
      </c>
    </row>
    <row r="81" spans="1:12" ht="18.75" customHeight="1" x14ac:dyDescent="0.3">
      <c r="A81" s="106" t="s">
        <v>133</v>
      </c>
      <c r="B81" s="111" t="s">
        <v>73</v>
      </c>
      <c r="C81" s="112">
        <v>55.61</v>
      </c>
      <c r="D81" s="112">
        <v>36</v>
      </c>
      <c r="E81" s="112">
        <v>91</v>
      </c>
      <c r="F81" s="113">
        <v>33</v>
      </c>
      <c r="G81" s="113" t="s">
        <v>74</v>
      </c>
      <c r="H81" s="113">
        <v>4.4999999999999998E-2</v>
      </c>
      <c r="I81" s="113">
        <v>32.954999999999998</v>
      </c>
      <c r="J81" s="113">
        <v>30.5</v>
      </c>
      <c r="K81" s="113">
        <v>4.0999999999999996</v>
      </c>
      <c r="L81" s="112">
        <v>708</v>
      </c>
    </row>
    <row r="82" spans="1:12" ht="18.75" customHeight="1" x14ac:dyDescent="0.3">
      <c r="A82" s="106" t="s">
        <v>255</v>
      </c>
      <c r="B82" s="111" t="s">
        <v>184</v>
      </c>
      <c r="C82" s="112">
        <v>8953</v>
      </c>
      <c r="D82" s="112">
        <v>20000</v>
      </c>
      <c r="E82" s="112">
        <v>43323</v>
      </c>
      <c r="F82" s="113">
        <v>380</v>
      </c>
      <c r="G82" s="113">
        <v>17.2</v>
      </c>
      <c r="H82" s="113">
        <v>3.044</v>
      </c>
      <c r="I82" s="113">
        <v>359.75600000000003</v>
      </c>
      <c r="J82" s="113">
        <v>79.400000000000006</v>
      </c>
      <c r="K82" s="113">
        <v>870</v>
      </c>
      <c r="L82" s="112">
        <v>927</v>
      </c>
    </row>
    <row r="83" spans="1:12" ht="18.75" customHeight="1" x14ac:dyDescent="0.3">
      <c r="A83" s="106" t="s">
        <v>256</v>
      </c>
      <c r="B83" s="111" t="s">
        <v>184</v>
      </c>
      <c r="C83" s="112">
        <v>187.5</v>
      </c>
      <c r="D83" s="112">
        <v>348</v>
      </c>
      <c r="E83" s="112">
        <v>6439</v>
      </c>
      <c r="F83" s="113">
        <v>26</v>
      </c>
      <c r="G83" s="113">
        <v>1</v>
      </c>
      <c r="H83" s="113">
        <v>0.45200000000000001</v>
      </c>
      <c r="I83" s="113">
        <v>24.547999999999998</v>
      </c>
      <c r="J83" s="113">
        <v>17.2</v>
      </c>
      <c r="K83" s="113">
        <v>26</v>
      </c>
      <c r="L83" s="112">
        <v>303</v>
      </c>
    </row>
    <row r="84" spans="1:12" ht="18.75" customHeight="1" x14ac:dyDescent="0.3">
      <c r="A84" s="106" t="s">
        <v>84</v>
      </c>
      <c r="B84" s="111" t="s">
        <v>73</v>
      </c>
      <c r="C84" s="112">
        <v>193.2</v>
      </c>
      <c r="D84" s="112">
        <v>159</v>
      </c>
      <c r="E84" s="112">
        <v>576</v>
      </c>
      <c r="F84" s="113">
        <v>92</v>
      </c>
      <c r="G84" s="113">
        <v>0.4</v>
      </c>
      <c r="H84" s="113">
        <v>0.184</v>
      </c>
      <c r="I84" s="113">
        <v>91.415999999999997</v>
      </c>
      <c r="J84" s="113">
        <v>74.2</v>
      </c>
      <c r="K84" s="113">
        <v>10.9</v>
      </c>
      <c r="L84" s="112">
        <v>1558</v>
      </c>
    </row>
    <row r="85" spans="1:12" ht="18.75" customHeight="1" x14ac:dyDescent="0.3">
      <c r="A85" s="106" t="s">
        <v>257</v>
      </c>
      <c r="B85" s="111" t="s">
        <v>73</v>
      </c>
      <c r="C85" s="112">
        <v>195.8</v>
      </c>
      <c r="D85" s="112">
        <v>295</v>
      </c>
      <c r="E85" s="112">
        <v>735</v>
      </c>
      <c r="F85" s="113">
        <v>68</v>
      </c>
      <c r="G85" s="113">
        <v>1.6</v>
      </c>
      <c r="H85" s="113">
        <v>2.3E-2</v>
      </c>
      <c r="I85" s="113">
        <v>66.37700000000001</v>
      </c>
      <c r="J85" s="113">
        <v>55.6</v>
      </c>
      <c r="K85" s="113">
        <v>8.6999999999999993</v>
      </c>
      <c r="L85" s="112">
        <v>1565</v>
      </c>
    </row>
    <row r="86" spans="1:12" ht="18.75" customHeight="1" x14ac:dyDescent="0.3">
      <c r="A86" s="106" t="s">
        <v>134</v>
      </c>
      <c r="B86" s="111" t="s">
        <v>73</v>
      </c>
      <c r="C86" s="112">
        <v>194.2</v>
      </c>
      <c r="D86" s="112" t="s">
        <v>74</v>
      </c>
      <c r="E86" s="112">
        <v>778</v>
      </c>
      <c r="F86" s="113">
        <v>80</v>
      </c>
      <c r="G86" s="113">
        <v>0.3</v>
      </c>
      <c r="H86" s="113">
        <v>0.05</v>
      </c>
      <c r="I86" s="113">
        <v>79.650000000000006</v>
      </c>
      <c r="J86" s="113">
        <v>68.3</v>
      </c>
      <c r="K86" s="113">
        <v>10.8</v>
      </c>
      <c r="L86" s="112">
        <v>1687</v>
      </c>
    </row>
    <row r="87" spans="1:12" ht="18.75" customHeight="1" x14ac:dyDescent="0.3">
      <c r="A87" s="106" t="s">
        <v>188</v>
      </c>
      <c r="B87" s="111" t="s">
        <v>258</v>
      </c>
      <c r="C87" s="112" t="s">
        <v>74</v>
      </c>
      <c r="D87" s="112" t="s">
        <v>74</v>
      </c>
      <c r="E87" s="112" t="s">
        <v>74</v>
      </c>
      <c r="F87" s="113" t="s">
        <v>74</v>
      </c>
      <c r="G87" s="113" t="s">
        <v>74</v>
      </c>
      <c r="H87" s="113" t="s">
        <v>74</v>
      </c>
      <c r="I87" s="113" t="s">
        <v>74</v>
      </c>
      <c r="J87" s="113" t="s">
        <v>74</v>
      </c>
      <c r="K87" s="113" t="s">
        <v>74</v>
      </c>
      <c r="L87" s="112" t="s">
        <v>74</v>
      </c>
    </row>
    <row r="88" spans="1:12" ht="18.75" customHeight="1" x14ac:dyDescent="0.3">
      <c r="A88" s="106" t="s">
        <v>259</v>
      </c>
      <c r="B88" s="111" t="s">
        <v>73</v>
      </c>
      <c r="C88" s="112">
        <v>242.5</v>
      </c>
      <c r="D88" s="112">
        <v>218</v>
      </c>
      <c r="E88" s="112">
        <v>649</v>
      </c>
      <c r="F88" s="113">
        <v>126</v>
      </c>
      <c r="G88" s="113">
        <v>0.8</v>
      </c>
      <c r="H88" s="113">
        <v>0.215</v>
      </c>
      <c r="I88" s="113">
        <v>124.985</v>
      </c>
      <c r="J88" s="113">
        <v>101</v>
      </c>
      <c r="K88" s="113">
        <v>13.7</v>
      </c>
      <c r="L88" s="112">
        <v>1821</v>
      </c>
    </row>
    <row r="89" spans="1:12" ht="18.75" customHeight="1" x14ac:dyDescent="0.3">
      <c r="A89" s="106" t="s">
        <v>135</v>
      </c>
      <c r="B89" s="111" t="s">
        <v>73</v>
      </c>
      <c r="C89" s="112">
        <v>155.1</v>
      </c>
      <c r="D89" s="112">
        <v>138</v>
      </c>
      <c r="E89" s="112">
        <v>443</v>
      </c>
      <c r="F89" s="113">
        <v>70</v>
      </c>
      <c r="G89" s="113">
        <v>0.4</v>
      </c>
      <c r="H89" s="113">
        <v>0.152</v>
      </c>
      <c r="I89" s="113">
        <v>69.447999999999993</v>
      </c>
      <c r="J89" s="113">
        <v>62.9</v>
      </c>
      <c r="K89" s="113">
        <v>8.1</v>
      </c>
      <c r="L89" s="112">
        <v>1323</v>
      </c>
    </row>
    <row r="90" spans="1:12" ht="18.75" customHeight="1" x14ac:dyDescent="0.3">
      <c r="A90" s="106" t="s">
        <v>260</v>
      </c>
      <c r="B90" s="111" t="s">
        <v>73</v>
      </c>
      <c r="C90" s="112">
        <v>112.3</v>
      </c>
      <c r="D90" s="112">
        <v>80</v>
      </c>
      <c r="E90" s="112">
        <v>183</v>
      </c>
      <c r="F90" s="113">
        <v>24</v>
      </c>
      <c r="G90" s="113">
        <v>0.3</v>
      </c>
      <c r="H90" s="113">
        <v>9.6000000000000002E-2</v>
      </c>
      <c r="I90" s="113">
        <v>23.603999999999999</v>
      </c>
      <c r="J90" s="113">
        <v>21.6</v>
      </c>
      <c r="K90" s="113">
        <v>4.9000000000000004</v>
      </c>
      <c r="L90" s="112">
        <v>501</v>
      </c>
    </row>
    <row r="91" spans="1:12" ht="18.75" customHeight="1" x14ac:dyDescent="0.3">
      <c r="A91" s="106" t="s">
        <v>261</v>
      </c>
      <c r="B91" s="111" t="s">
        <v>73</v>
      </c>
      <c r="C91" s="112">
        <v>135.6</v>
      </c>
      <c r="D91" s="112">
        <v>116</v>
      </c>
      <c r="E91" s="112">
        <v>337</v>
      </c>
      <c r="F91" s="113">
        <v>90</v>
      </c>
      <c r="G91" s="113">
        <v>0.4</v>
      </c>
      <c r="H91" s="113">
        <v>0.14000000000000001</v>
      </c>
      <c r="I91" s="113">
        <v>89.46</v>
      </c>
      <c r="J91" s="113">
        <v>72.8</v>
      </c>
      <c r="K91" s="113">
        <v>10.1</v>
      </c>
      <c r="L91" s="112">
        <v>1565</v>
      </c>
    </row>
    <row r="92" spans="1:12" ht="18.75" customHeight="1" x14ac:dyDescent="0.3">
      <c r="A92" s="106" t="s">
        <v>189</v>
      </c>
      <c r="B92" s="111" t="s">
        <v>73</v>
      </c>
      <c r="C92" s="112">
        <v>201.8</v>
      </c>
      <c r="D92" s="112">
        <v>179</v>
      </c>
      <c r="E92" s="112">
        <v>627</v>
      </c>
      <c r="F92" s="113">
        <v>114</v>
      </c>
      <c r="G92" s="113">
        <v>0.5</v>
      </c>
      <c r="H92" s="113">
        <v>0.248</v>
      </c>
      <c r="I92" s="113">
        <v>113.252</v>
      </c>
      <c r="J92" s="113">
        <v>97.2</v>
      </c>
      <c r="K92" s="113">
        <v>10.8</v>
      </c>
      <c r="L92" s="112">
        <v>1622</v>
      </c>
    </row>
    <row r="93" spans="1:12" ht="18.75" customHeight="1" x14ac:dyDescent="0.3">
      <c r="A93" s="106" t="s">
        <v>136</v>
      </c>
      <c r="B93" s="111" t="s">
        <v>73</v>
      </c>
      <c r="C93" s="112">
        <v>221.2</v>
      </c>
      <c r="D93" s="112">
        <v>225</v>
      </c>
      <c r="E93" s="112">
        <v>780</v>
      </c>
      <c r="F93" s="113">
        <v>100</v>
      </c>
      <c r="G93" s="113">
        <v>0.6</v>
      </c>
      <c r="H93" s="113">
        <v>0.26</v>
      </c>
      <c r="I93" s="113">
        <v>99.14</v>
      </c>
      <c r="J93" s="113">
        <v>87.7</v>
      </c>
      <c r="K93" s="113">
        <v>11.2</v>
      </c>
      <c r="L93" s="112">
        <v>1877</v>
      </c>
    </row>
    <row r="94" spans="1:12" ht="18.75" customHeight="1" x14ac:dyDescent="0.3">
      <c r="A94" s="106" t="s">
        <v>190</v>
      </c>
      <c r="B94" s="111" t="s">
        <v>73</v>
      </c>
      <c r="C94" s="112">
        <v>143.4</v>
      </c>
      <c r="D94" s="112">
        <v>180</v>
      </c>
      <c r="E94" s="112">
        <v>446</v>
      </c>
      <c r="F94" s="113">
        <v>87</v>
      </c>
      <c r="G94" s="113">
        <v>0.3</v>
      </c>
      <c r="H94" s="113">
        <v>0.28000000000000003</v>
      </c>
      <c r="I94" s="113">
        <v>86.42</v>
      </c>
      <c r="J94" s="113">
        <v>77.900000000000006</v>
      </c>
      <c r="K94" s="113">
        <v>9.5</v>
      </c>
      <c r="L94" s="112">
        <v>1563</v>
      </c>
    </row>
    <row r="95" spans="1:12" ht="18.75" customHeight="1" x14ac:dyDescent="0.3">
      <c r="A95" s="106" t="s">
        <v>262</v>
      </c>
      <c r="B95" s="111" t="s">
        <v>75</v>
      </c>
      <c r="C95" s="112">
        <v>102</v>
      </c>
      <c r="D95" s="112">
        <v>274</v>
      </c>
      <c r="E95" s="112">
        <v>592</v>
      </c>
      <c r="F95" s="113">
        <v>67</v>
      </c>
      <c r="G95" s="113" t="s">
        <v>74</v>
      </c>
      <c r="H95" s="113" t="s">
        <v>74</v>
      </c>
      <c r="I95" s="113" t="s">
        <v>74</v>
      </c>
      <c r="J95" s="113" t="s">
        <v>74</v>
      </c>
      <c r="K95" s="113">
        <v>7.4</v>
      </c>
      <c r="L95" s="112" t="s">
        <v>74</v>
      </c>
    </row>
    <row r="96" spans="1:12" ht="18.75" customHeight="1" x14ac:dyDescent="0.3">
      <c r="A96" s="106" t="s">
        <v>85</v>
      </c>
      <c r="B96" s="111" t="s">
        <v>73</v>
      </c>
      <c r="C96" s="112">
        <v>114</v>
      </c>
      <c r="D96" s="112">
        <v>123</v>
      </c>
      <c r="E96" s="112">
        <v>272</v>
      </c>
      <c r="F96" s="113">
        <v>72</v>
      </c>
      <c r="G96" s="113">
        <v>3.6</v>
      </c>
      <c r="H96" s="113">
        <v>1.8680000000000001</v>
      </c>
      <c r="I96" s="113">
        <v>66.532000000000011</v>
      </c>
      <c r="J96" s="113">
        <v>47</v>
      </c>
      <c r="K96" s="113">
        <v>7</v>
      </c>
      <c r="L96" s="112">
        <v>1167</v>
      </c>
    </row>
    <row r="97" spans="1:12" ht="18.75" customHeight="1" x14ac:dyDescent="0.3">
      <c r="A97" s="106" t="s">
        <v>263</v>
      </c>
      <c r="B97" s="111" t="s">
        <v>73</v>
      </c>
      <c r="C97" s="112">
        <v>49</v>
      </c>
      <c r="D97" s="112">
        <v>116</v>
      </c>
      <c r="E97" s="112">
        <v>268</v>
      </c>
      <c r="F97" s="113">
        <v>36</v>
      </c>
      <c r="G97" s="113">
        <v>2</v>
      </c>
      <c r="H97" s="113">
        <v>3.2480000000000002</v>
      </c>
      <c r="I97" s="113">
        <v>30.751999999999999</v>
      </c>
      <c r="J97" s="113">
        <v>26.6</v>
      </c>
      <c r="K97" s="113">
        <v>5.2</v>
      </c>
      <c r="L97" s="112">
        <v>1619</v>
      </c>
    </row>
    <row r="98" spans="1:12" ht="18.75" customHeight="1" x14ac:dyDescent="0.3">
      <c r="A98" s="106" t="s">
        <v>191</v>
      </c>
      <c r="B98" s="111" t="s">
        <v>73</v>
      </c>
      <c r="C98" s="112">
        <v>127</v>
      </c>
      <c r="D98" s="112">
        <v>210</v>
      </c>
      <c r="E98" s="112">
        <v>419</v>
      </c>
      <c r="F98" s="113">
        <v>58</v>
      </c>
      <c r="G98" s="113">
        <v>2</v>
      </c>
      <c r="H98" s="113">
        <v>2.2400000000000002</v>
      </c>
      <c r="I98" s="113">
        <v>53.76</v>
      </c>
      <c r="J98" s="113">
        <v>50.5</v>
      </c>
      <c r="K98" s="113">
        <v>5.9</v>
      </c>
      <c r="L98" s="112">
        <v>1715</v>
      </c>
    </row>
    <row r="99" spans="1:12" ht="18.75" customHeight="1" x14ac:dyDescent="0.3">
      <c r="A99" s="106" t="s">
        <v>264</v>
      </c>
      <c r="B99" s="111" t="s">
        <v>75</v>
      </c>
      <c r="C99" s="112">
        <v>201</v>
      </c>
      <c r="D99" s="112">
        <v>91</v>
      </c>
      <c r="E99" s="112">
        <v>200</v>
      </c>
      <c r="F99" s="113">
        <v>60.7</v>
      </c>
      <c r="G99" s="113" t="s">
        <v>74</v>
      </c>
      <c r="H99" s="113" t="s">
        <v>74</v>
      </c>
      <c r="I99" s="113" t="s">
        <v>74</v>
      </c>
      <c r="J99" s="113" t="s">
        <v>74</v>
      </c>
      <c r="K99" s="113">
        <v>4.72</v>
      </c>
      <c r="L99" s="112" t="s">
        <v>74</v>
      </c>
    </row>
    <row r="100" spans="1:12" ht="18.75" customHeight="1" x14ac:dyDescent="0.3">
      <c r="A100" s="106" t="s">
        <v>264</v>
      </c>
      <c r="B100" s="111" t="s">
        <v>73</v>
      </c>
      <c r="C100" s="112">
        <v>14</v>
      </c>
      <c r="D100" s="112">
        <v>31</v>
      </c>
      <c r="E100" s="112">
        <v>66</v>
      </c>
      <c r="F100" s="113">
        <v>31</v>
      </c>
      <c r="G100" s="113">
        <v>8.1</v>
      </c>
      <c r="H100" s="113">
        <v>0.77600000000000002</v>
      </c>
      <c r="I100" s="113">
        <v>22.123999999999999</v>
      </c>
      <c r="J100" s="113">
        <v>11.3</v>
      </c>
      <c r="K100" s="113">
        <v>2.7</v>
      </c>
      <c r="L100" s="112">
        <v>1700</v>
      </c>
    </row>
    <row r="101" spans="1:12" ht="18.75" customHeight="1" x14ac:dyDescent="0.3">
      <c r="A101" s="106" t="s">
        <v>264</v>
      </c>
      <c r="B101" s="111" t="s">
        <v>73</v>
      </c>
      <c r="C101" s="112">
        <v>91</v>
      </c>
      <c r="D101" s="112" t="s">
        <v>74</v>
      </c>
      <c r="E101" s="112">
        <v>202</v>
      </c>
      <c r="F101" s="113">
        <v>51</v>
      </c>
      <c r="G101" s="113" t="s">
        <v>74</v>
      </c>
      <c r="H101" s="113" t="s">
        <v>74</v>
      </c>
      <c r="I101" s="113" t="s">
        <v>74</v>
      </c>
      <c r="J101" s="113" t="s">
        <v>74</v>
      </c>
      <c r="K101" s="113">
        <v>5.9</v>
      </c>
      <c r="L101" s="112">
        <v>2032</v>
      </c>
    </row>
    <row r="102" spans="1:12" ht="18.75" customHeight="1" x14ac:dyDescent="0.3">
      <c r="A102" s="106" t="s">
        <v>265</v>
      </c>
      <c r="B102" s="111" t="s">
        <v>75</v>
      </c>
      <c r="C102" s="112">
        <v>194</v>
      </c>
      <c r="D102" s="112">
        <v>271</v>
      </c>
      <c r="E102" s="112">
        <v>490</v>
      </c>
      <c r="F102" s="113" t="s">
        <v>74</v>
      </c>
      <c r="G102" s="113" t="s">
        <v>74</v>
      </c>
      <c r="H102" s="113" t="s">
        <v>74</v>
      </c>
      <c r="I102" s="113" t="s">
        <v>74</v>
      </c>
      <c r="J102" s="113" t="s">
        <v>74</v>
      </c>
      <c r="K102" s="113" t="s">
        <v>74</v>
      </c>
      <c r="L102" s="112">
        <v>628</v>
      </c>
    </row>
    <row r="103" spans="1:12" ht="18.75" customHeight="1" x14ac:dyDescent="0.3">
      <c r="A103" s="106" t="s">
        <v>265</v>
      </c>
      <c r="B103" s="111" t="s">
        <v>73</v>
      </c>
      <c r="C103" s="112">
        <v>142</v>
      </c>
      <c r="D103" s="112">
        <v>139</v>
      </c>
      <c r="E103" s="112">
        <v>291</v>
      </c>
      <c r="F103" s="113">
        <v>52</v>
      </c>
      <c r="G103" s="113">
        <v>0.6</v>
      </c>
      <c r="H103" s="113">
        <v>0.62</v>
      </c>
      <c r="I103" s="113">
        <v>50.78</v>
      </c>
      <c r="J103" s="113">
        <v>48.8</v>
      </c>
      <c r="K103" s="113">
        <v>7.4</v>
      </c>
      <c r="L103" s="112">
        <v>1615</v>
      </c>
    </row>
    <row r="104" spans="1:12" ht="18.75" customHeight="1" x14ac:dyDescent="0.3">
      <c r="A104" s="106" t="s">
        <v>137</v>
      </c>
      <c r="B104" s="111" t="s">
        <v>73</v>
      </c>
      <c r="C104" s="112">
        <v>156</v>
      </c>
      <c r="D104" s="112">
        <v>182</v>
      </c>
      <c r="E104" s="112">
        <v>358</v>
      </c>
      <c r="F104" s="113">
        <v>73</v>
      </c>
      <c r="G104" s="113">
        <v>2.4</v>
      </c>
      <c r="H104" s="113">
        <v>1.92</v>
      </c>
      <c r="I104" s="113">
        <v>68.679999999999993</v>
      </c>
      <c r="J104" s="113">
        <v>66.2</v>
      </c>
      <c r="K104" s="113">
        <v>9.3000000000000007</v>
      </c>
      <c r="L104" s="112">
        <v>1262</v>
      </c>
    </row>
    <row r="105" spans="1:12" ht="18.75" customHeight="1" x14ac:dyDescent="0.3">
      <c r="A105" s="106" t="s">
        <v>266</v>
      </c>
      <c r="B105" s="111" t="s">
        <v>73</v>
      </c>
      <c r="C105" s="112">
        <v>167</v>
      </c>
      <c r="D105" s="112">
        <v>196</v>
      </c>
      <c r="E105" s="112">
        <v>353</v>
      </c>
      <c r="F105" s="113">
        <v>62</v>
      </c>
      <c r="G105" s="113">
        <v>8.3000000000000007</v>
      </c>
      <c r="H105" s="113" t="s">
        <v>74</v>
      </c>
      <c r="I105" s="113" t="s">
        <v>74</v>
      </c>
      <c r="J105" s="113">
        <v>52.3</v>
      </c>
      <c r="K105" s="113">
        <v>7.9</v>
      </c>
      <c r="L105" s="112">
        <v>1473</v>
      </c>
    </row>
    <row r="106" spans="1:12" ht="18.75" customHeight="1" x14ac:dyDescent="0.3">
      <c r="A106" s="106" t="s">
        <v>267</v>
      </c>
      <c r="B106" s="111" t="s">
        <v>73</v>
      </c>
      <c r="C106" s="112">
        <v>96</v>
      </c>
      <c r="D106" s="112" t="s">
        <v>74</v>
      </c>
      <c r="E106" s="112">
        <v>210</v>
      </c>
      <c r="F106" s="113">
        <v>28.3</v>
      </c>
      <c r="G106" s="113" t="s">
        <v>74</v>
      </c>
      <c r="H106" s="113" t="s">
        <v>74</v>
      </c>
      <c r="I106" s="113" t="s">
        <v>74</v>
      </c>
      <c r="J106" s="113" t="s">
        <v>74</v>
      </c>
      <c r="K106" s="113">
        <v>5.0999999999999996</v>
      </c>
      <c r="L106" s="112">
        <v>1433</v>
      </c>
    </row>
    <row r="107" spans="1:12" ht="18.75" customHeight="1" x14ac:dyDescent="0.3">
      <c r="A107" s="106" t="s">
        <v>138</v>
      </c>
      <c r="B107" s="111" t="s">
        <v>73</v>
      </c>
      <c r="C107" s="112">
        <v>126</v>
      </c>
      <c r="D107" s="112">
        <v>149</v>
      </c>
      <c r="E107" s="112">
        <v>385</v>
      </c>
      <c r="F107" s="113">
        <v>72</v>
      </c>
      <c r="G107" s="113">
        <v>0.7</v>
      </c>
      <c r="H107" s="113">
        <v>0.125</v>
      </c>
      <c r="I107" s="113">
        <v>71.174999999999997</v>
      </c>
      <c r="J107" s="113">
        <v>71.8</v>
      </c>
      <c r="K107" s="113">
        <v>8.1999999999999993</v>
      </c>
      <c r="L107" s="112">
        <v>1587</v>
      </c>
    </row>
    <row r="108" spans="1:12" ht="18.75" customHeight="1" x14ac:dyDescent="0.3">
      <c r="A108" s="106" t="s">
        <v>192</v>
      </c>
      <c r="B108" s="111" t="s">
        <v>73</v>
      </c>
      <c r="C108" s="112">
        <v>110</v>
      </c>
      <c r="D108" s="112">
        <v>101</v>
      </c>
      <c r="E108" s="112">
        <v>258</v>
      </c>
      <c r="F108" s="113">
        <v>57</v>
      </c>
      <c r="G108" s="113">
        <v>0.4</v>
      </c>
      <c r="H108" s="113" t="s">
        <v>74</v>
      </c>
      <c r="I108" s="113" t="s">
        <v>74</v>
      </c>
      <c r="J108" s="113">
        <v>54.9</v>
      </c>
      <c r="K108" s="113">
        <v>6.3</v>
      </c>
      <c r="L108" s="112">
        <v>1420</v>
      </c>
    </row>
    <row r="109" spans="1:12" ht="18.75" customHeight="1" x14ac:dyDescent="0.3">
      <c r="A109" s="106" t="s">
        <v>268</v>
      </c>
      <c r="B109" s="111" t="s">
        <v>75</v>
      </c>
      <c r="C109" s="112">
        <v>70.7</v>
      </c>
      <c r="D109" s="112">
        <v>162</v>
      </c>
      <c r="E109" s="112">
        <v>433</v>
      </c>
      <c r="F109" s="113">
        <v>78.599999999999994</v>
      </c>
      <c r="G109" s="113" t="s">
        <v>74</v>
      </c>
      <c r="H109" s="113" t="s">
        <v>74</v>
      </c>
      <c r="I109" s="113" t="s">
        <v>74</v>
      </c>
      <c r="J109" s="113" t="s">
        <v>74</v>
      </c>
      <c r="K109" s="113">
        <v>13.2</v>
      </c>
      <c r="L109" s="112">
        <v>1494</v>
      </c>
    </row>
    <row r="110" spans="1:12" ht="18.75" customHeight="1" x14ac:dyDescent="0.3">
      <c r="A110" s="106" t="s">
        <v>139</v>
      </c>
      <c r="B110" s="111" t="s">
        <v>73</v>
      </c>
      <c r="C110" s="112">
        <v>116</v>
      </c>
      <c r="D110" s="112">
        <v>309</v>
      </c>
      <c r="E110" s="112">
        <v>652</v>
      </c>
      <c r="F110" s="113">
        <v>67</v>
      </c>
      <c r="G110" s="113">
        <v>0.4</v>
      </c>
      <c r="H110" s="113" t="s">
        <v>74</v>
      </c>
      <c r="I110" s="113" t="s">
        <v>74</v>
      </c>
      <c r="J110" s="113">
        <v>65.5</v>
      </c>
      <c r="K110" s="113">
        <v>6.1</v>
      </c>
      <c r="L110" s="112">
        <v>1483</v>
      </c>
    </row>
    <row r="111" spans="1:12" ht="18.75" customHeight="1" x14ac:dyDescent="0.3">
      <c r="A111" s="106" t="s">
        <v>118</v>
      </c>
      <c r="B111" s="111" t="s">
        <v>75</v>
      </c>
      <c r="C111" s="112">
        <v>135</v>
      </c>
      <c r="D111" s="112">
        <v>126</v>
      </c>
      <c r="E111" s="112">
        <v>301</v>
      </c>
      <c r="F111" s="113">
        <v>76</v>
      </c>
      <c r="G111" s="113">
        <v>0.2</v>
      </c>
      <c r="H111" s="113">
        <v>1.845</v>
      </c>
      <c r="I111" s="113">
        <v>73.954999999999998</v>
      </c>
      <c r="J111" s="113">
        <v>74.400000000000006</v>
      </c>
      <c r="K111" s="113">
        <v>9.1</v>
      </c>
      <c r="L111" s="112">
        <v>1453</v>
      </c>
    </row>
    <row r="112" spans="1:12" ht="18.75" customHeight="1" x14ac:dyDescent="0.3">
      <c r="A112" s="106" t="s">
        <v>140</v>
      </c>
      <c r="B112" s="111" t="s">
        <v>75</v>
      </c>
      <c r="C112" s="112">
        <v>127</v>
      </c>
      <c r="D112" s="112">
        <v>124</v>
      </c>
      <c r="E112" s="112">
        <v>297</v>
      </c>
      <c r="F112" s="113">
        <v>80.599999999999994</v>
      </c>
      <c r="G112" s="113">
        <v>0.4</v>
      </c>
      <c r="H112" s="113">
        <v>1.4750000000000001</v>
      </c>
      <c r="I112" s="113">
        <v>78.724999999999994</v>
      </c>
      <c r="J112" s="113">
        <v>78.2</v>
      </c>
      <c r="K112" s="113">
        <v>9.9</v>
      </c>
      <c r="L112" s="112">
        <v>1594</v>
      </c>
    </row>
    <row r="113" spans="1:12" ht="18.75" customHeight="1" x14ac:dyDescent="0.3">
      <c r="A113" s="106" t="s">
        <v>193</v>
      </c>
      <c r="B113" s="111" t="s">
        <v>75</v>
      </c>
      <c r="C113" s="112">
        <v>72</v>
      </c>
      <c r="D113" s="112">
        <v>119</v>
      </c>
      <c r="E113" s="112">
        <v>233</v>
      </c>
      <c r="F113" s="113">
        <v>52</v>
      </c>
      <c r="G113" s="113">
        <v>2.4</v>
      </c>
      <c r="H113" s="113">
        <v>3.25</v>
      </c>
      <c r="I113" s="113">
        <v>46.35</v>
      </c>
      <c r="J113" s="113">
        <v>45.1</v>
      </c>
      <c r="K113" s="113">
        <v>5.7</v>
      </c>
      <c r="L113" s="112">
        <v>1388</v>
      </c>
    </row>
    <row r="114" spans="1:12" ht="18.75" customHeight="1" x14ac:dyDescent="0.3">
      <c r="A114" s="106" t="s">
        <v>119</v>
      </c>
      <c r="B114" s="111" t="s">
        <v>75</v>
      </c>
      <c r="C114" s="112">
        <v>30.5</v>
      </c>
      <c r="D114" s="112">
        <v>193</v>
      </c>
      <c r="E114" s="112">
        <v>555</v>
      </c>
      <c r="F114" s="113">
        <v>66.900000000000006</v>
      </c>
      <c r="G114" s="113" t="s">
        <v>74</v>
      </c>
      <c r="H114" s="113" t="s">
        <v>74</v>
      </c>
      <c r="I114" s="113" t="s">
        <v>74</v>
      </c>
      <c r="J114" s="113" t="s">
        <v>74</v>
      </c>
      <c r="K114" s="113">
        <v>6.32</v>
      </c>
      <c r="L114" s="112">
        <v>1526</v>
      </c>
    </row>
    <row r="115" spans="1:12" ht="18.75" customHeight="1" x14ac:dyDescent="0.3">
      <c r="A115" s="106" t="s">
        <v>119</v>
      </c>
      <c r="B115" s="111" t="s">
        <v>75</v>
      </c>
      <c r="C115" s="112">
        <v>103</v>
      </c>
      <c r="D115" s="112" t="s">
        <v>74</v>
      </c>
      <c r="E115" s="112">
        <v>407</v>
      </c>
      <c r="F115" s="113">
        <v>62</v>
      </c>
      <c r="G115" s="113">
        <v>2.2000000000000002</v>
      </c>
      <c r="H115" s="113">
        <v>2.2250000000000001</v>
      </c>
      <c r="I115" s="113">
        <v>57.574999999999996</v>
      </c>
      <c r="J115" s="113">
        <v>55.4</v>
      </c>
      <c r="K115" s="113">
        <v>6.8</v>
      </c>
      <c r="L115" s="112">
        <v>1373</v>
      </c>
    </row>
    <row r="116" spans="1:12" ht="18.75" customHeight="1" x14ac:dyDescent="0.3">
      <c r="A116" s="106" t="s">
        <v>86</v>
      </c>
      <c r="B116" s="111" t="s">
        <v>75</v>
      </c>
      <c r="C116" s="112">
        <v>173</v>
      </c>
      <c r="D116" s="112">
        <v>267</v>
      </c>
      <c r="E116" s="112">
        <v>546</v>
      </c>
      <c r="F116" s="113">
        <v>75</v>
      </c>
      <c r="G116" s="113">
        <v>0.4</v>
      </c>
      <c r="H116" s="113">
        <v>0.439</v>
      </c>
      <c r="I116" s="113">
        <v>74.161000000000001</v>
      </c>
      <c r="J116" s="113">
        <v>70.5</v>
      </c>
      <c r="K116" s="113">
        <v>9.8000000000000007</v>
      </c>
      <c r="L116" s="112">
        <v>1385</v>
      </c>
    </row>
    <row r="117" spans="1:12" ht="18.75" customHeight="1" x14ac:dyDescent="0.3">
      <c r="A117" s="106" t="s">
        <v>269</v>
      </c>
      <c r="B117" s="111" t="s">
        <v>75</v>
      </c>
      <c r="C117" s="112">
        <v>131</v>
      </c>
      <c r="D117" s="112">
        <v>128</v>
      </c>
      <c r="E117" s="112">
        <v>488</v>
      </c>
      <c r="F117" s="113">
        <v>66</v>
      </c>
      <c r="G117" s="113">
        <v>2.4</v>
      </c>
      <c r="H117" s="113">
        <v>0.40600000000000003</v>
      </c>
      <c r="I117" s="113">
        <v>63.194000000000003</v>
      </c>
      <c r="J117" s="113">
        <v>62</v>
      </c>
      <c r="K117" s="113">
        <v>9.8000000000000007</v>
      </c>
      <c r="L117" s="112">
        <v>1394</v>
      </c>
    </row>
    <row r="118" spans="1:12" ht="18.75" customHeight="1" x14ac:dyDescent="0.3">
      <c r="A118" s="106" t="s">
        <v>87</v>
      </c>
      <c r="B118" s="111" t="s">
        <v>75</v>
      </c>
      <c r="C118" s="112">
        <v>291</v>
      </c>
      <c r="D118" s="112">
        <v>291</v>
      </c>
      <c r="E118" s="112">
        <v>618</v>
      </c>
      <c r="F118" s="113">
        <v>56</v>
      </c>
      <c r="G118" s="113">
        <v>1</v>
      </c>
      <c r="H118" s="113">
        <v>0.218</v>
      </c>
      <c r="I118" s="113">
        <v>54.781999999999996</v>
      </c>
      <c r="J118" s="113">
        <v>53.8</v>
      </c>
      <c r="K118" s="113">
        <v>8.9</v>
      </c>
      <c r="L118" s="112">
        <v>1367</v>
      </c>
    </row>
    <row r="119" spans="1:12" ht="18.75" customHeight="1" x14ac:dyDescent="0.3">
      <c r="A119" s="106" t="s">
        <v>114</v>
      </c>
      <c r="B119" s="111" t="s">
        <v>75</v>
      </c>
      <c r="C119" s="112">
        <v>32.299999999999997</v>
      </c>
      <c r="D119" s="112">
        <v>95</v>
      </c>
      <c r="E119" s="112">
        <v>240</v>
      </c>
      <c r="F119" s="113">
        <v>70.099999999999994</v>
      </c>
      <c r="G119" s="113" t="s">
        <v>74</v>
      </c>
      <c r="H119" s="113" t="s">
        <v>74</v>
      </c>
      <c r="I119" s="113" t="s">
        <v>74</v>
      </c>
      <c r="J119" s="113" t="s">
        <v>74</v>
      </c>
      <c r="K119" s="113">
        <v>5.86</v>
      </c>
      <c r="L119" s="112">
        <v>1398</v>
      </c>
    </row>
    <row r="120" spans="1:12" ht="18.75" customHeight="1" x14ac:dyDescent="0.3">
      <c r="A120" s="106" t="s">
        <v>88</v>
      </c>
      <c r="B120" s="111" t="s">
        <v>75</v>
      </c>
      <c r="C120" s="112">
        <v>121</v>
      </c>
      <c r="D120" s="112">
        <v>364</v>
      </c>
      <c r="E120" s="112">
        <v>620</v>
      </c>
      <c r="F120" s="113">
        <v>52</v>
      </c>
      <c r="G120" s="113">
        <v>0.1</v>
      </c>
      <c r="H120" s="113">
        <v>0.122</v>
      </c>
      <c r="I120" s="113">
        <v>51.777999999999999</v>
      </c>
      <c r="J120" s="113">
        <v>50.6</v>
      </c>
      <c r="K120" s="113">
        <v>8.6</v>
      </c>
      <c r="L120" s="112">
        <v>1534</v>
      </c>
    </row>
    <row r="121" spans="1:12" ht="18.75" customHeight="1" x14ac:dyDescent="0.3">
      <c r="A121" s="106" t="s">
        <v>270</v>
      </c>
      <c r="B121" s="111" t="s">
        <v>75</v>
      </c>
      <c r="C121" s="112">
        <v>66</v>
      </c>
      <c r="D121" s="112">
        <v>187</v>
      </c>
      <c r="E121" s="112">
        <v>335</v>
      </c>
      <c r="F121" s="113">
        <v>54</v>
      </c>
      <c r="G121" s="113">
        <v>0.1</v>
      </c>
      <c r="H121" s="113">
        <v>0.13500000000000001</v>
      </c>
      <c r="I121" s="113">
        <v>53.765000000000001</v>
      </c>
      <c r="J121" s="113">
        <v>53.8</v>
      </c>
      <c r="K121" s="113">
        <v>5.4</v>
      </c>
      <c r="L121" s="112">
        <v>1574</v>
      </c>
    </row>
    <row r="122" spans="1:12" ht="18.75" customHeight="1" x14ac:dyDescent="0.3">
      <c r="A122" s="106" t="s">
        <v>202</v>
      </c>
      <c r="B122" s="111" t="s">
        <v>75</v>
      </c>
      <c r="C122" s="112">
        <v>50.1</v>
      </c>
      <c r="D122" s="112">
        <v>101</v>
      </c>
      <c r="E122" s="112">
        <v>366</v>
      </c>
      <c r="F122" s="113">
        <v>68.900000000000006</v>
      </c>
      <c r="G122" s="113" t="s">
        <v>74</v>
      </c>
      <c r="H122" s="113" t="s">
        <v>74</v>
      </c>
      <c r="I122" s="113" t="s">
        <v>74</v>
      </c>
      <c r="J122" s="113" t="s">
        <v>74</v>
      </c>
      <c r="K122" s="113">
        <v>7.64</v>
      </c>
      <c r="L122" s="112">
        <v>1153</v>
      </c>
    </row>
    <row r="123" spans="1:12" ht="18.75" customHeight="1" x14ac:dyDescent="0.3">
      <c r="A123" s="106" t="s">
        <v>141</v>
      </c>
      <c r="B123" s="111" t="s">
        <v>75</v>
      </c>
      <c r="C123" s="112">
        <v>128</v>
      </c>
      <c r="D123" s="112">
        <v>206</v>
      </c>
      <c r="E123" s="112">
        <v>449</v>
      </c>
      <c r="F123" s="113">
        <v>57</v>
      </c>
      <c r="G123" s="113" t="s">
        <v>74</v>
      </c>
      <c r="H123" s="113">
        <v>0.14399999999999999</v>
      </c>
      <c r="I123" s="113">
        <v>56.856000000000002</v>
      </c>
      <c r="J123" s="113">
        <v>56</v>
      </c>
      <c r="K123" s="113">
        <v>7.3</v>
      </c>
      <c r="L123" s="112">
        <v>1447</v>
      </c>
    </row>
    <row r="124" spans="1:12" ht="18.75" customHeight="1" x14ac:dyDescent="0.3">
      <c r="A124" s="106" t="s">
        <v>89</v>
      </c>
      <c r="B124" s="111" t="s">
        <v>75</v>
      </c>
      <c r="C124" s="112">
        <v>132</v>
      </c>
      <c r="D124" s="112">
        <v>115</v>
      </c>
      <c r="E124" s="112">
        <v>259</v>
      </c>
      <c r="F124" s="113">
        <v>34.1</v>
      </c>
      <c r="G124" s="113">
        <v>0.1</v>
      </c>
      <c r="H124" s="113">
        <v>9.1999999999999998E-2</v>
      </c>
      <c r="I124" s="113">
        <v>33.908000000000001</v>
      </c>
      <c r="J124" s="113">
        <v>33.5</v>
      </c>
      <c r="K124" s="113">
        <v>4.5</v>
      </c>
      <c r="L124" s="112">
        <v>1076</v>
      </c>
    </row>
    <row r="125" spans="1:12" ht="18.75" customHeight="1" x14ac:dyDescent="0.3">
      <c r="A125" s="106" t="s">
        <v>271</v>
      </c>
      <c r="B125" s="111" t="s">
        <v>73</v>
      </c>
      <c r="C125" s="112">
        <v>144</v>
      </c>
      <c r="D125" s="112" t="s">
        <v>74</v>
      </c>
      <c r="E125" s="112">
        <v>255</v>
      </c>
      <c r="F125" s="113">
        <v>59.5</v>
      </c>
      <c r="G125" s="113" t="s">
        <v>74</v>
      </c>
      <c r="H125" s="113" t="s">
        <v>74</v>
      </c>
      <c r="I125" s="113" t="s">
        <v>74</v>
      </c>
      <c r="J125" s="113" t="s">
        <v>74</v>
      </c>
      <c r="K125" s="113">
        <v>6.4</v>
      </c>
      <c r="L125" s="112">
        <v>1823</v>
      </c>
    </row>
    <row r="126" spans="1:12" ht="18.75" customHeight="1" x14ac:dyDescent="0.3">
      <c r="A126" s="106" t="s">
        <v>142</v>
      </c>
      <c r="B126" s="111" t="s">
        <v>75</v>
      </c>
      <c r="C126" s="112">
        <v>93</v>
      </c>
      <c r="D126" s="112">
        <v>81</v>
      </c>
      <c r="E126" s="112">
        <v>195</v>
      </c>
      <c r="F126" s="113">
        <v>37</v>
      </c>
      <c r="G126" s="113">
        <v>0.1</v>
      </c>
      <c r="H126" s="113">
        <v>0.108</v>
      </c>
      <c r="I126" s="113">
        <v>36.792000000000002</v>
      </c>
      <c r="J126" s="113">
        <v>36.6</v>
      </c>
      <c r="K126" s="113">
        <v>5</v>
      </c>
      <c r="L126" s="112">
        <v>1217</v>
      </c>
    </row>
    <row r="127" spans="1:12" ht="18.75" customHeight="1" x14ac:dyDescent="0.3">
      <c r="A127" s="106" t="s">
        <v>272</v>
      </c>
      <c r="B127" s="111" t="s">
        <v>73</v>
      </c>
      <c r="C127" s="112">
        <v>328</v>
      </c>
      <c r="D127" s="112" t="s">
        <v>74</v>
      </c>
      <c r="E127" s="112">
        <v>1021</v>
      </c>
      <c r="F127" s="113">
        <v>38.299999999999997</v>
      </c>
      <c r="G127" s="113" t="s">
        <v>74</v>
      </c>
      <c r="H127" s="113" t="s">
        <v>74</v>
      </c>
      <c r="I127" s="113" t="s">
        <v>74</v>
      </c>
      <c r="J127" s="113" t="s">
        <v>74</v>
      </c>
      <c r="K127" s="113">
        <v>5.3</v>
      </c>
      <c r="L127" s="112">
        <v>1326</v>
      </c>
    </row>
    <row r="128" spans="1:12" ht="18.75" customHeight="1" x14ac:dyDescent="0.3">
      <c r="A128" s="106" t="s">
        <v>90</v>
      </c>
      <c r="B128" s="111" t="s">
        <v>75</v>
      </c>
      <c r="C128" s="112">
        <v>141</v>
      </c>
      <c r="D128" s="112">
        <v>122</v>
      </c>
      <c r="E128" s="112">
        <v>223</v>
      </c>
      <c r="F128" s="113">
        <v>32</v>
      </c>
      <c r="G128" s="113">
        <v>0.5</v>
      </c>
      <c r="H128" s="113">
        <v>9.8000000000000004E-2</v>
      </c>
      <c r="I128" s="113">
        <v>31.402000000000001</v>
      </c>
      <c r="J128" s="113">
        <v>30.8</v>
      </c>
      <c r="K128" s="113">
        <v>5.7</v>
      </c>
      <c r="L128" s="112">
        <v>1658</v>
      </c>
    </row>
    <row r="129" spans="1:12" ht="18.75" customHeight="1" x14ac:dyDescent="0.3">
      <c r="A129" s="106" t="s">
        <v>273</v>
      </c>
      <c r="B129" s="111" t="s">
        <v>75</v>
      </c>
      <c r="C129" s="112">
        <v>15.7</v>
      </c>
      <c r="D129" s="112">
        <v>235</v>
      </c>
      <c r="E129" s="112">
        <v>427</v>
      </c>
      <c r="F129" s="113">
        <v>19</v>
      </c>
      <c r="G129" s="113">
        <v>0.1</v>
      </c>
      <c r="H129" s="113">
        <v>8.1000000000000003E-2</v>
      </c>
      <c r="I129" s="113">
        <v>18.818999999999999</v>
      </c>
      <c r="J129" s="113">
        <v>24.1</v>
      </c>
      <c r="K129" s="113">
        <v>6.8</v>
      </c>
      <c r="L129" s="112">
        <v>1356</v>
      </c>
    </row>
    <row r="130" spans="1:12" ht="18.75" customHeight="1" x14ac:dyDescent="0.3">
      <c r="A130" s="106" t="s">
        <v>143</v>
      </c>
      <c r="B130" s="111" t="s">
        <v>75</v>
      </c>
      <c r="C130" s="112">
        <v>213.4</v>
      </c>
      <c r="D130" s="112">
        <v>157</v>
      </c>
      <c r="E130" s="112">
        <v>357</v>
      </c>
      <c r="F130" s="113">
        <v>33</v>
      </c>
      <c r="G130" s="113">
        <v>0.4</v>
      </c>
      <c r="H130" s="113">
        <v>0.16700000000000001</v>
      </c>
      <c r="I130" s="113">
        <v>32.433</v>
      </c>
      <c r="J130" s="113">
        <v>37</v>
      </c>
      <c r="K130" s="113">
        <v>7.8</v>
      </c>
      <c r="L130" s="112">
        <v>1320</v>
      </c>
    </row>
    <row r="131" spans="1:12" ht="18.75" customHeight="1" x14ac:dyDescent="0.3">
      <c r="A131" s="106" t="s">
        <v>143</v>
      </c>
      <c r="B131" s="111" t="s">
        <v>75</v>
      </c>
      <c r="C131" s="112">
        <v>86</v>
      </c>
      <c r="D131" s="112">
        <v>103</v>
      </c>
      <c r="E131" s="112">
        <v>242</v>
      </c>
      <c r="F131" s="113" t="s">
        <v>74</v>
      </c>
      <c r="G131" s="113" t="s">
        <v>74</v>
      </c>
      <c r="H131" s="113" t="s">
        <v>74</v>
      </c>
      <c r="I131" s="113" t="s">
        <v>74</v>
      </c>
      <c r="J131" s="113" t="s">
        <v>74</v>
      </c>
      <c r="K131" s="113" t="s">
        <v>74</v>
      </c>
      <c r="L131" s="112">
        <v>1280</v>
      </c>
    </row>
    <row r="132" spans="1:12" ht="18.75" customHeight="1" x14ac:dyDescent="0.3">
      <c r="A132" s="106" t="s">
        <v>203</v>
      </c>
      <c r="B132" s="111" t="s">
        <v>75</v>
      </c>
      <c r="C132" s="112">
        <v>147</v>
      </c>
      <c r="D132" s="112" t="s">
        <v>74</v>
      </c>
      <c r="E132" s="112">
        <v>302</v>
      </c>
      <c r="F132" s="113">
        <v>37</v>
      </c>
      <c r="G132" s="113" t="s">
        <v>74</v>
      </c>
      <c r="H132" s="113" t="s">
        <v>74</v>
      </c>
      <c r="I132" s="113" t="s">
        <v>74</v>
      </c>
      <c r="J132" s="113" t="s">
        <v>74</v>
      </c>
      <c r="K132" s="113">
        <v>2.7</v>
      </c>
      <c r="L132" s="112">
        <v>1333</v>
      </c>
    </row>
    <row r="133" spans="1:12" ht="18.75" customHeight="1" x14ac:dyDescent="0.3">
      <c r="A133" s="106" t="s">
        <v>203</v>
      </c>
      <c r="B133" s="111" t="s">
        <v>73</v>
      </c>
      <c r="C133" s="112">
        <v>134</v>
      </c>
      <c r="D133" s="112" t="s">
        <v>74</v>
      </c>
      <c r="E133" s="112">
        <v>308</v>
      </c>
      <c r="F133" s="113">
        <v>71</v>
      </c>
      <c r="G133" s="113" t="s">
        <v>74</v>
      </c>
      <c r="H133" s="113" t="s">
        <v>74</v>
      </c>
      <c r="I133" s="113" t="s">
        <v>74</v>
      </c>
      <c r="J133" s="113" t="s">
        <v>74</v>
      </c>
      <c r="K133" s="113">
        <v>5.0999999999999996</v>
      </c>
      <c r="L133" s="112">
        <v>1400</v>
      </c>
    </row>
    <row r="134" spans="1:12" ht="18.75" customHeight="1" x14ac:dyDescent="0.3">
      <c r="A134" s="106" t="s">
        <v>144</v>
      </c>
      <c r="B134" s="111" t="s">
        <v>75</v>
      </c>
      <c r="C134" s="112">
        <v>135.9</v>
      </c>
      <c r="D134" s="112">
        <v>111</v>
      </c>
      <c r="E134" s="112">
        <v>212</v>
      </c>
      <c r="F134" s="113">
        <v>49</v>
      </c>
      <c r="G134" s="113">
        <v>0.3</v>
      </c>
      <c r="H134" s="113">
        <v>0.109</v>
      </c>
      <c r="I134" s="113">
        <v>48.591000000000001</v>
      </c>
      <c r="J134" s="113">
        <v>36.9</v>
      </c>
      <c r="K134" s="113">
        <v>6.1</v>
      </c>
      <c r="L134" s="112">
        <v>1273</v>
      </c>
    </row>
    <row r="135" spans="1:12" ht="18.75" customHeight="1" x14ac:dyDescent="0.3">
      <c r="A135" s="115" t="s">
        <v>144</v>
      </c>
      <c r="B135" s="116" t="s">
        <v>73</v>
      </c>
      <c r="C135" s="117">
        <v>170.3</v>
      </c>
      <c r="D135" s="117">
        <v>223</v>
      </c>
      <c r="E135" s="117">
        <v>422</v>
      </c>
      <c r="F135" s="118">
        <v>66</v>
      </c>
      <c r="G135" s="118" t="s">
        <v>74</v>
      </c>
      <c r="H135" s="118" t="s">
        <v>74</v>
      </c>
      <c r="I135" s="118" t="s">
        <v>74</v>
      </c>
      <c r="J135" s="118" t="s">
        <v>74</v>
      </c>
      <c r="K135" s="118">
        <v>7.7</v>
      </c>
      <c r="L135" s="117">
        <v>1384</v>
      </c>
    </row>
    <row r="136" spans="1:12" ht="18.75" customHeight="1" x14ac:dyDescent="0.3">
      <c r="A136" s="115" t="s">
        <v>194</v>
      </c>
      <c r="B136" s="116" t="s">
        <v>73</v>
      </c>
      <c r="C136" s="117">
        <v>163.30000000000001</v>
      </c>
      <c r="D136" s="117">
        <v>142</v>
      </c>
      <c r="E136" s="117">
        <v>365</v>
      </c>
      <c r="F136" s="118">
        <v>44</v>
      </c>
      <c r="G136" s="118">
        <v>0.4</v>
      </c>
      <c r="H136" s="118">
        <v>0.11600000000000001</v>
      </c>
      <c r="I136" s="118">
        <v>43.484000000000002</v>
      </c>
      <c r="J136" s="118">
        <v>36.4</v>
      </c>
      <c r="K136" s="118">
        <v>6</v>
      </c>
      <c r="L136" s="117">
        <v>1261</v>
      </c>
    </row>
    <row r="137" spans="1:12" ht="18.75" customHeight="1" x14ac:dyDescent="0.3">
      <c r="A137" s="106" t="s">
        <v>145</v>
      </c>
      <c r="B137" s="111" t="s">
        <v>73</v>
      </c>
      <c r="C137" s="112">
        <v>75</v>
      </c>
      <c r="D137" s="112" t="s">
        <v>74</v>
      </c>
      <c r="E137" s="112">
        <v>520</v>
      </c>
      <c r="F137" s="113">
        <v>61</v>
      </c>
      <c r="G137" s="113" t="s">
        <v>74</v>
      </c>
      <c r="H137" s="113" t="s">
        <v>74</v>
      </c>
      <c r="I137" s="113" t="s">
        <v>74</v>
      </c>
      <c r="J137" s="113" t="s">
        <v>74</v>
      </c>
      <c r="K137" s="113">
        <v>3.69</v>
      </c>
      <c r="L137" s="112">
        <v>1400</v>
      </c>
    </row>
    <row r="138" spans="1:12" ht="18.75" customHeight="1" x14ac:dyDescent="0.3">
      <c r="A138" s="115" t="s">
        <v>91</v>
      </c>
      <c r="B138" s="116" t="s">
        <v>75</v>
      </c>
      <c r="C138" s="117">
        <v>270.27</v>
      </c>
      <c r="D138" s="117">
        <v>223</v>
      </c>
      <c r="E138" s="117">
        <v>637</v>
      </c>
      <c r="F138" s="118">
        <v>59</v>
      </c>
      <c r="G138" s="118">
        <v>0.1</v>
      </c>
      <c r="H138" s="118">
        <v>0.20499999999999999</v>
      </c>
      <c r="I138" s="118">
        <v>58.695</v>
      </c>
      <c r="J138" s="118">
        <v>48.3</v>
      </c>
      <c r="K138" s="118">
        <v>9.6999999999999993</v>
      </c>
      <c r="L138" s="117">
        <v>1413</v>
      </c>
    </row>
    <row r="139" spans="1:12" ht="18.75" customHeight="1" x14ac:dyDescent="0.3">
      <c r="A139" s="106" t="s">
        <v>92</v>
      </c>
      <c r="B139" s="111" t="s">
        <v>75</v>
      </c>
      <c r="C139" s="112">
        <v>171.7</v>
      </c>
      <c r="D139" s="112">
        <v>214</v>
      </c>
      <c r="E139" s="112">
        <v>485</v>
      </c>
      <c r="F139" s="113">
        <v>47</v>
      </c>
      <c r="G139" s="113">
        <v>0.1</v>
      </c>
      <c r="H139" s="113">
        <v>0.108</v>
      </c>
      <c r="I139" s="113">
        <v>46.792000000000002</v>
      </c>
      <c r="J139" s="113">
        <v>44.4</v>
      </c>
      <c r="K139" s="113">
        <v>8.1</v>
      </c>
      <c r="L139" s="112">
        <v>1303</v>
      </c>
    </row>
    <row r="140" spans="1:12" ht="18.75" customHeight="1" x14ac:dyDescent="0.3">
      <c r="A140" s="106" t="s">
        <v>204</v>
      </c>
      <c r="B140" s="111" t="s">
        <v>73</v>
      </c>
      <c r="C140" s="112">
        <v>188</v>
      </c>
      <c r="D140" s="112" t="s">
        <v>74</v>
      </c>
      <c r="E140" s="112">
        <v>274</v>
      </c>
      <c r="F140" s="113">
        <v>78</v>
      </c>
      <c r="G140" s="113" t="s">
        <v>74</v>
      </c>
      <c r="H140" s="113" t="s">
        <v>74</v>
      </c>
      <c r="I140" s="113" t="s">
        <v>74</v>
      </c>
      <c r="J140" s="113" t="s">
        <v>74</v>
      </c>
      <c r="K140" s="113">
        <v>5.0999999999999996</v>
      </c>
      <c r="L140" s="112">
        <v>1230</v>
      </c>
    </row>
    <row r="141" spans="1:12" ht="18.75" customHeight="1" x14ac:dyDescent="0.3">
      <c r="A141" s="115" t="s">
        <v>204</v>
      </c>
      <c r="B141" s="116" t="s">
        <v>73</v>
      </c>
      <c r="C141" s="117">
        <v>134</v>
      </c>
      <c r="D141" s="117">
        <v>98</v>
      </c>
      <c r="E141" s="117">
        <v>217</v>
      </c>
      <c r="F141" s="118">
        <v>65</v>
      </c>
      <c r="G141" s="118" t="s">
        <v>74</v>
      </c>
      <c r="H141" s="118" t="s">
        <v>74</v>
      </c>
      <c r="I141" s="118" t="s">
        <v>74</v>
      </c>
      <c r="J141" s="118" t="s">
        <v>74</v>
      </c>
      <c r="K141" s="118">
        <v>8.1999999999999993</v>
      </c>
      <c r="L141" s="117">
        <v>1444</v>
      </c>
    </row>
    <row r="142" spans="1:12" ht="18.75" customHeight="1" x14ac:dyDescent="0.3">
      <c r="A142" s="106" t="s">
        <v>146</v>
      </c>
      <c r="B142" s="111" t="s">
        <v>75</v>
      </c>
      <c r="C142" s="112">
        <v>369.7</v>
      </c>
      <c r="D142" s="112">
        <v>216</v>
      </c>
      <c r="E142" s="112">
        <v>535</v>
      </c>
      <c r="F142" s="113">
        <v>53</v>
      </c>
      <c r="G142" s="113">
        <v>0.2</v>
      </c>
      <c r="H142" s="113">
        <v>0.189</v>
      </c>
      <c r="I142" s="113">
        <v>52.610999999999997</v>
      </c>
      <c r="J142" s="113">
        <v>46.1</v>
      </c>
      <c r="K142" s="113">
        <v>8.5</v>
      </c>
      <c r="L142" s="112">
        <v>1415</v>
      </c>
    </row>
    <row r="143" spans="1:12" ht="18.75" customHeight="1" x14ac:dyDescent="0.3">
      <c r="A143" s="115" t="s">
        <v>195</v>
      </c>
      <c r="B143" s="116" t="s">
        <v>75</v>
      </c>
      <c r="C143" s="117">
        <v>209.8</v>
      </c>
      <c r="D143" s="117">
        <v>203</v>
      </c>
      <c r="E143" s="117">
        <v>480</v>
      </c>
      <c r="F143" s="118">
        <v>37</v>
      </c>
      <c r="G143" s="118">
        <v>0.4</v>
      </c>
      <c r="H143" s="118">
        <v>0.157</v>
      </c>
      <c r="I143" s="118">
        <v>36.443000000000005</v>
      </c>
      <c r="J143" s="118">
        <v>36.5</v>
      </c>
      <c r="K143" s="118">
        <v>7.5</v>
      </c>
      <c r="L143" s="117">
        <v>1118</v>
      </c>
    </row>
    <row r="144" spans="1:12" ht="18.75" customHeight="1" x14ac:dyDescent="0.3">
      <c r="A144" s="106" t="s">
        <v>210</v>
      </c>
      <c r="B144" s="111" t="s">
        <v>75</v>
      </c>
      <c r="C144" s="112">
        <v>93.5</v>
      </c>
      <c r="D144" s="112">
        <v>42.8</v>
      </c>
      <c r="E144" s="112">
        <v>72</v>
      </c>
      <c r="F144" s="113">
        <v>7</v>
      </c>
      <c r="G144" s="113">
        <v>0.1</v>
      </c>
      <c r="H144" s="113">
        <v>7.0000000000000007E-2</v>
      </c>
      <c r="I144" s="113">
        <v>6.83</v>
      </c>
      <c r="J144" s="113">
        <v>2.8</v>
      </c>
      <c r="K144" s="113">
        <v>2.1</v>
      </c>
      <c r="L144" s="112">
        <v>1380</v>
      </c>
    </row>
    <row r="145" spans="1:12" ht="18.75" customHeight="1" x14ac:dyDescent="0.3">
      <c r="A145" s="106" t="s">
        <v>93</v>
      </c>
      <c r="B145" s="111" t="s">
        <v>75</v>
      </c>
      <c r="C145" s="112">
        <v>127.2</v>
      </c>
      <c r="D145" s="112">
        <v>102</v>
      </c>
      <c r="E145" s="112">
        <v>220</v>
      </c>
      <c r="F145" s="113">
        <v>32</v>
      </c>
      <c r="G145" s="113">
        <v>0.1</v>
      </c>
      <c r="H145" s="113">
        <v>5.1999999999999998E-2</v>
      </c>
      <c r="I145" s="113">
        <v>31.847999999999999</v>
      </c>
      <c r="J145" s="113">
        <v>26</v>
      </c>
      <c r="K145" s="113">
        <v>4.4000000000000004</v>
      </c>
      <c r="L145" s="112">
        <v>1000</v>
      </c>
    </row>
    <row r="146" spans="1:12" ht="18.75" customHeight="1" x14ac:dyDescent="0.3">
      <c r="A146" s="106" t="s">
        <v>147</v>
      </c>
      <c r="B146" s="111" t="s">
        <v>73</v>
      </c>
      <c r="C146" s="112">
        <v>96</v>
      </c>
      <c r="D146" s="112" t="s">
        <v>74</v>
      </c>
      <c r="E146" s="112">
        <v>240</v>
      </c>
      <c r="F146" s="113">
        <v>72</v>
      </c>
      <c r="G146" s="113" t="s">
        <v>74</v>
      </c>
      <c r="H146" s="113" t="s">
        <v>74</v>
      </c>
      <c r="I146" s="113" t="s">
        <v>74</v>
      </c>
      <c r="J146" s="113" t="s">
        <v>74</v>
      </c>
      <c r="K146" s="113">
        <v>4.9000000000000004</v>
      </c>
      <c r="L146" s="112">
        <v>1260</v>
      </c>
    </row>
    <row r="147" spans="1:12" ht="18.75" customHeight="1" x14ac:dyDescent="0.3">
      <c r="A147" s="106" t="s">
        <v>196</v>
      </c>
      <c r="B147" s="111" t="s">
        <v>75</v>
      </c>
      <c r="C147" s="112">
        <v>521.4</v>
      </c>
      <c r="D147" s="112">
        <v>423</v>
      </c>
      <c r="E147" s="112">
        <v>990</v>
      </c>
      <c r="F147" s="113">
        <v>80</v>
      </c>
      <c r="G147" s="113">
        <v>1.1000000000000001</v>
      </c>
      <c r="H147" s="113">
        <v>0.218</v>
      </c>
      <c r="I147" s="113">
        <v>78.682000000000002</v>
      </c>
      <c r="J147" s="113">
        <v>56</v>
      </c>
      <c r="K147" s="113">
        <v>17.2</v>
      </c>
      <c r="L147" s="112">
        <v>1361</v>
      </c>
    </row>
    <row r="148" spans="1:12" ht="18.75" customHeight="1" x14ac:dyDescent="0.3">
      <c r="A148" s="106" t="s">
        <v>211</v>
      </c>
      <c r="B148" s="111" t="s">
        <v>73</v>
      </c>
      <c r="C148" s="112">
        <v>172</v>
      </c>
      <c r="D148" s="112" t="s">
        <v>74</v>
      </c>
      <c r="E148" s="112">
        <v>430</v>
      </c>
      <c r="F148" s="113">
        <v>70</v>
      </c>
      <c r="G148" s="113" t="s">
        <v>74</v>
      </c>
      <c r="H148" s="113" t="s">
        <v>74</v>
      </c>
      <c r="I148" s="113" t="s">
        <v>74</v>
      </c>
      <c r="J148" s="113" t="s">
        <v>74</v>
      </c>
      <c r="K148" s="113">
        <v>5.2</v>
      </c>
      <c r="L148" s="112">
        <v>1330</v>
      </c>
    </row>
    <row r="149" spans="1:12" ht="18.75" customHeight="1" x14ac:dyDescent="0.3">
      <c r="A149" s="106" t="s">
        <v>94</v>
      </c>
      <c r="B149" s="111" t="s">
        <v>75</v>
      </c>
      <c r="C149" s="112">
        <v>96.8</v>
      </c>
      <c r="D149" s="112">
        <v>156</v>
      </c>
      <c r="E149" s="112">
        <v>309</v>
      </c>
      <c r="F149" s="113">
        <v>44</v>
      </c>
      <c r="G149" s="113">
        <v>0.1</v>
      </c>
      <c r="H149" s="113">
        <v>9.1999999999999998E-2</v>
      </c>
      <c r="I149" s="113">
        <v>43.808</v>
      </c>
      <c r="J149" s="113">
        <v>42</v>
      </c>
      <c r="K149" s="113">
        <v>6.6</v>
      </c>
      <c r="L149" s="112">
        <v>1394</v>
      </c>
    </row>
    <row r="150" spans="1:12" ht="18.75" customHeight="1" x14ac:dyDescent="0.3">
      <c r="A150" s="106" t="s">
        <v>212</v>
      </c>
      <c r="B150" s="111" t="s">
        <v>184</v>
      </c>
      <c r="C150" s="112">
        <v>222.2</v>
      </c>
      <c r="D150" s="112">
        <v>270</v>
      </c>
      <c r="E150" s="112">
        <v>537</v>
      </c>
      <c r="F150" s="113">
        <v>56</v>
      </c>
      <c r="G150" s="113" t="s">
        <v>74</v>
      </c>
      <c r="H150" s="113" t="s">
        <v>74</v>
      </c>
      <c r="I150" s="113" t="s">
        <v>74</v>
      </c>
      <c r="J150" s="113" t="s">
        <v>74</v>
      </c>
      <c r="K150" s="113">
        <v>13.5</v>
      </c>
      <c r="L150" s="112">
        <v>1502</v>
      </c>
    </row>
    <row r="151" spans="1:12" ht="18.75" customHeight="1" x14ac:dyDescent="0.3">
      <c r="A151" s="106" t="s">
        <v>274</v>
      </c>
      <c r="B151" s="111" t="s">
        <v>75</v>
      </c>
      <c r="C151" s="112">
        <v>81</v>
      </c>
      <c r="D151" s="112">
        <v>133</v>
      </c>
      <c r="E151" s="112">
        <v>288</v>
      </c>
      <c r="F151" s="113" t="s">
        <v>74</v>
      </c>
      <c r="G151" s="113" t="s">
        <v>74</v>
      </c>
      <c r="H151" s="113" t="s">
        <v>74</v>
      </c>
      <c r="I151" s="113" t="s">
        <v>74</v>
      </c>
      <c r="J151" s="113" t="s">
        <v>74</v>
      </c>
      <c r="K151" s="113" t="s">
        <v>74</v>
      </c>
      <c r="L151" s="112">
        <v>1360</v>
      </c>
    </row>
    <row r="152" spans="1:12" ht="18.75" customHeight="1" x14ac:dyDescent="0.3">
      <c r="A152" s="106" t="s">
        <v>115</v>
      </c>
      <c r="B152" s="111" t="s">
        <v>73</v>
      </c>
      <c r="C152" s="112">
        <v>162</v>
      </c>
      <c r="D152" s="112" t="s">
        <v>74</v>
      </c>
      <c r="E152" s="112">
        <v>222</v>
      </c>
      <c r="F152" s="113">
        <v>62</v>
      </c>
      <c r="G152" s="113" t="s">
        <v>74</v>
      </c>
      <c r="H152" s="113" t="s">
        <v>74</v>
      </c>
      <c r="I152" s="113" t="s">
        <v>74</v>
      </c>
      <c r="J152" s="113" t="s">
        <v>74</v>
      </c>
      <c r="K152" s="113">
        <v>6.3</v>
      </c>
      <c r="L152" s="112">
        <v>1430</v>
      </c>
    </row>
    <row r="153" spans="1:12" ht="18.75" customHeight="1" x14ac:dyDescent="0.3">
      <c r="A153" s="106" t="s">
        <v>205</v>
      </c>
      <c r="B153" s="111" t="s">
        <v>184</v>
      </c>
      <c r="C153" s="112">
        <v>186.4</v>
      </c>
      <c r="D153" s="112">
        <v>361</v>
      </c>
      <c r="E153" s="112">
        <v>736</v>
      </c>
      <c r="F153" s="113">
        <v>61</v>
      </c>
      <c r="G153" s="113" t="s">
        <v>74</v>
      </c>
      <c r="H153" s="113" t="s">
        <v>74</v>
      </c>
      <c r="I153" s="113" t="s">
        <v>74</v>
      </c>
      <c r="J153" s="113" t="s">
        <v>74</v>
      </c>
      <c r="K153" s="113">
        <v>10.6</v>
      </c>
      <c r="L153" s="112">
        <v>1432</v>
      </c>
    </row>
    <row r="154" spans="1:12" ht="18.75" customHeight="1" x14ac:dyDescent="0.3">
      <c r="A154" s="106" t="s">
        <v>275</v>
      </c>
      <c r="B154" s="111" t="s">
        <v>75</v>
      </c>
      <c r="C154" s="112">
        <v>292.8</v>
      </c>
      <c r="D154" s="112">
        <v>261</v>
      </c>
      <c r="E154" s="112">
        <v>527</v>
      </c>
      <c r="F154" s="113">
        <v>54</v>
      </c>
      <c r="G154" s="113">
        <v>0.1</v>
      </c>
      <c r="H154" s="113">
        <v>0.189</v>
      </c>
      <c r="I154" s="113">
        <v>53.710999999999999</v>
      </c>
      <c r="J154" s="113">
        <v>48</v>
      </c>
      <c r="K154" s="113">
        <v>9.3000000000000007</v>
      </c>
      <c r="L154" s="112">
        <v>1410</v>
      </c>
    </row>
    <row r="155" spans="1:12" ht="18.75" customHeight="1" x14ac:dyDescent="0.3">
      <c r="A155" s="106" t="s">
        <v>148</v>
      </c>
      <c r="B155" s="111" t="s">
        <v>184</v>
      </c>
      <c r="C155" s="112">
        <v>113</v>
      </c>
      <c r="D155" s="112">
        <v>873</v>
      </c>
      <c r="E155" s="112">
        <v>1743</v>
      </c>
      <c r="F155" s="113">
        <v>142</v>
      </c>
      <c r="G155" s="113">
        <v>4.9000000000000004</v>
      </c>
      <c r="H155" s="113">
        <v>0.11899999999999999</v>
      </c>
      <c r="I155" s="113">
        <v>136.98099999999999</v>
      </c>
      <c r="J155" s="113">
        <v>136</v>
      </c>
      <c r="K155" s="113">
        <v>50.5</v>
      </c>
      <c r="L155" s="112">
        <v>1691</v>
      </c>
    </row>
    <row r="156" spans="1:12" ht="18.75" customHeight="1" x14ac:dyDescent="0.3">
      <c r="A156" s="106" t="s">
        <v>276</v>
      </c>
      <c r="B156" s="111" t="s">
        <v>73</v>
      </c>
      <c r="C156" s="112">
        <v>210</v>
      </c>
      <c r="D156" s="112" t="s">
        <v>74</v>
      </c>
      <c r="E156" s="112">
        <v>3120</v>
      </c>
      <c r="F156" s="113">
        <v>53.5</v>
      </c>
      <c r="G156" s="113" t="s">
        <v>74</v>
      </c>
      <c r="H156" s="113" t="s">
        <v>74</v>
      </c>
      <c r="I156" s="113" t="s">
        <v>74</v>
      </c>
      <c r="J156" s="113" t="s">
        <v>74</v>
      </c>
      <c r="K156" s="113">
        <v>6.2</v>
      </c>
      <c r="L156" s="112">
        <v>1140</v>
      </c>
    </row>
    <row r="157" spans="1:12" ht="18.75" customHeight="1" x14ac:dyDescent="0.3">
      <c r="A157" s="106" t="s">
        <v>95</v>
      </c>
      <c r="B157" s="111" t="s">
        <v>75</v>
      </c>
      <c r="C157" s="112">
        <v>132.80000000000001</v>
      </c>
      <c r="D157" s="112">
        <v>158</v>
      </c>
      <c r="E157" s="112">
        <v>292</v>
      </c>
      <c r="F157" s="113">
        <v>51</v>
      </c>
      <c r="G157" s="113">
        <v>0.1</v>
      </c>
      <c r="H157" s="113">
        <v>8.3000000000000004E-2</v>
      </c>
      <c r="I157" s="113">
        <v>50.817</v>
      </c>
      <c r="J157" s="113">
        <v>45.4</v>
      </c>
      <c r="K157" s="113">
        <v>6</v>
      </c>
      <c r="L157" s="112">
        <v>1472</v>
      </c>
    </row>
    <row r="158" spans="1:12" ht="18.75" customHeight="1" x14ac:dyDescent="0.3">
      <c r="A158" s="106" t="s">
        <v>96</v>
      </c>
      <c r="B158" s="111" t="s">
        <v>73</v>
      </c>
      <c r="C158" s="112">
        <v>300</v>
      </c>
      <c r="D158" s="112" t="s">
        <v>74</v>
      </c>
      <c r="E158" s="112">
        <v>680</v>
      </c>
      <c r="F158" s="113">
        <v>83</v>
      </c>
      <c r="G158" s="113" t="s">
        <v>74</v>
      </c>
      <c r="H158" s="113" t="s">
        <v>74</v>
      </c>
      <c r="I158" s="113" t="s">
        <v>74</v>
      </c>
      <c r="J158" s="113" t="s">
        <v>74</v>
      </c>
      <c r="K158" s="113">
        <v>7.3</v>
      </c>
      <c r="L158" s="112">
        <v>1520</v>
      </c>
    </row>
    <row r="159" spans="1:12" ht="18.75" customHeight="1" x14ac:dyDescent="0.3">
      <c r="A159" s="106" t="s">
        <v>97</v>
      </c>
      <c r="B159" s="111" t="s">
        <v>75</v>
      </c>
      <c r="C159" s="112">
        <v>581.4</v>
      </c>
      <c r="D159" s="112">
        <v>574</v>
      </c>
      <c r="E159" s="112">
        <v>1148</v>
      </c>
      <c r="F159" s="113">
        <v>72</v>
      </c>
      <c r="G159" s="113">
        <v>0.3</v>
      </c>
      <c r="H159" s="113">
        <v>0.25800000000000001</v>
      </c>
      <c r="I159" s="113">
        <v>71.442000000000007</v>
      </c>
      <c r="J159" s="113">
        <v>61.1</v>
      </c>
      <c r="K159" s="113">
        <v>18.899999999999999</v>
      </c>
      <c r="L159" s="112">
        <v>1550</v>
      </c>
    </row>
    <row r="160" spans="1:12" ht="18.75" customHeight="1" x14ac:dyDescent="0.3">
      <c r="A160" s="106" t="s">
        <v>149</v>
      </c>
      <c r="B160" s="111" t="s">
        <v>75</v>
      </c>
      <c r="C160" s="112">
        <v>225</v>
      </c>
      <c r="D160" s="112">
        <v>413</v>
      </c>
      <c r="E160" s="112">
        <v>883</v>
      </c>
      <c r="F160" s="113">
        <v>41</v>
      </c>
      <c r="G160" s="113">
        <v>0.1</v>
      </c>
      <c r="H160" s="113">
        <v>0.253</v>
      </c>
      <c r="I160" s="113">
        <v>40.646999999999998</v>
      </c>
      <c r="J160" s="113">
        <v>39.4</v>
      </c>
      <c r="K160" s="113">
        <v>9.3000000000000007</v>
      </c>
      <c r="L160" s="112">
        <v>1569</v>
      </c>
    </row>
    <row r="161" spans="1:12" ht="18.75" customHeight="1" x14ac:dyDescent="0.3">
      <c r="A161" s="106" t="s">
        <v>150</v>
      </c>
      <c r="B161" s="111" t="s">
        <v>184</v>
      </c>
      <c r="C161" s="112">
        <v>2086</v>
      </c>
      <c r="D161" s="112">
        <v>1620</v>
      </c>
      <c r="E161" s="112">
        <v>2526</v>
      </c>
      <c r="F161" s="113">
        <v>378</v>
      </c>
      <c r="G161" s="113">
        <v>17</v>
      </c>
      <c r="H161" s="113">
        <v>3.915</v>
      </c>
      <c r="I161" s="113">
        <v>357.08499999999998</v>
      </c>
      <c r="J161" s="113">
        <v>115</v>
      </c>
      <c r="K161" s="113">
        <v>58</v>
      </c>
      <c r="L161" s="112">
        <v>3840</v>
      </c>
    </row>
    <row r="162" spans="1:12" ht="18.75" customHeight="1" x14ac:dyDescent="0.3">
      <c r="A162" s="106" t="s">
        <v>277</v>
      </c>
      <c r="B162" s="111" t="s">
        <v>73</v>
      </c>
      <c r="C162" s="112">
        <v>174</v>
      </c>
      <c r="D162" s="112" t="s">
        <v>74</v>
      </c>
      <c r="E162" s="112">
        <v>430</v>
      </c>
      <c r="F162" s="113">
        <v>65</v>
      </c>
      <c r="G162" s="113" t="s">
        <v>74</v>
      </c>
      <c r="H162" s="113" t="s">
        <v>74</v>
      </c>
      <c r="I162" s="113" t="s">
        <v>74</v>
      </c>
      <c r="J162" s="113" t="s">
        <v>74</v>
      </c>
      <c r="K162" s="113">
        <v>5.3</v>
      </c>
      <c r="L162" s="112">
        <v>1550</v>
      </c>
    </row>
    <row r="163" spans="1:12" ht="18.75" customHeight="1" x14ac:dyDescent="0.3">
      <c r="A163" s="106" t="s">
        <v>213</v>
      </c>
      <c r="B163" s="111" t="s">
        <v>75</v>
      </c>
      <c r="C163" s="112">
        <v>255.6</v>
      </c>
      <c r="D163" s="112">
        <v>301</v>
      </c>
      <c r="E163" s="112">
        <v>595</v>
      </c>
      <c r="F163" s="113">
        <v>64</v>
      </c>
      <c r="G163" s="113">
        <v>0.1</v>
      </c>
      <c r="H163" s="113">
        <v>0.21299999999999999</v>
      </c>
      <c r="I163" s="113">
        <v>63.686999999999998</v>
      </c>
      <c r="J163" s="113">
        <v>62.1</v>
      </c>
      <c r="K163" s="113">
        <v>11.7</v>
      </c>
      <c r="L163" s="112">
        <v>1396</v>
      </c>
    </row>
    <row r="164" spans="1:12" ht="18.75" customHeight="1" x14ac:dyDescent="0.3">
      <c r="A164" s="106" t="s">
        <v>206</v>
      </c>
      <c r="B164" s="111" t="s">
        <v>73</v>
      </c>
      <c r="C164" s="112">
        <v>224</v>
      </c>
      <c r="D164" s="112" t="s">
        <v>74</v>
      </c>
      <c r="E164" s="112">
        <v>740</v>
      </c>
      <c r="F164" s="113">
        <v>56</v>
      </c>
      <c r="G164" s="113" t="s">
        <v>74</v>
      </c>
      <c r="H164" s="113" t="s">
        <v>74</v>
      </c>
      <c r="I164" s="113" t="s">
        <v>74</v>
      </c>
      <c r="J164" s="113" t="s">
        <v>74</v>
      </c>
      <c r="K164" s="113">
        <v>4.4400000000000004</v>
      </c>
      <c r="L164" s="112">
        <v>1340</v>
      </c>
    </row>
    <row r="165" spans="1:12" ht="18.75" customHeight="1" x14ac:dyDescent="0.3">
      <c r="A165" s="106" t="s">
        <v>197</v>
      </c>
      <c r="B165" s="111" t="s">
        <v>75</v>
      </c>
      <c r="C165" s="112">
        <v>204.2</v>
      </c>
      <c r="D165" s="112">
        <v>141</v>
      </c>
      <c r="E165" s="112">
        <v>273</v>
      </c>
      <c r="F165" s="113">
        <v>39</v>
      </c>
      <c r="G165" s="113">
        <v>0.1</v>
      </c>
      <c r="H165" s="113">
        <v>0.13200000000000001</v>
      </c>
      <c r="I165" s="113">
        <v>38.768000000000001</v>
      </c>
      <c r="J165" s="113">
        <v>33.700000000000003</v>
      </c>
      <c r="K165" s="113">
        <v>8.6</v>
      </c>
      <c r="L165" s="112">
        <v>1398</v>
      </c>
    </row>
    <row r="166" spans="1:12" ht="18.75" customHeight="1" x14ac:dyDescent="0.3">
      <c r="A166" s="106" t="s">
        <v>151</v>
      </c>
      <c r="B166" s="111" t="s">
        <v>73</v>
      </c>
      <c r="C166" s="112">
        <v>120.7</v>
      </c>
      <c r="D166" s="112">
        <v>243</v>
      </c>
      <c r="E166" s="112">
        <v>483</v>
      </c>
      <c r="F166" s="113">
        <v>60</v>
      </c>
      <c r="G166" s="113">
        <v>0.1</v>
      </c>
      <c r="H166" s="113">
        <v>0.28599999999999998</v>
      </c>
      <c r="I166" s="113">
        <v>59.613999999999997</v>
      </c>
      <c r="J166" s="113">
        <v>58.2</v>
      </c>
      <c r="K166" s="113">
        <v>8.8000000000000007</v>
      </c>
      <c r="L166" s="112">
        <v>1530</v>
      </c>
    </row>
    <row r="167" spans="1:12" ht="18.75" customHeight="1" x14ac:dyDescent="0.3">
      <c r="A167" s="106" t="s">
        <v>98</v>
      </c>
      <c r="B167" s="111" t="s">
        <v>73</v>
      </c>
      <c r="C167" s="112">
        <v>291</v>
      </c>
      <c r="D167" s="112">
        <v>308</v>
      </c>
      <c r="E167" s="112">
        <v>639</v>
      </c>
      <c r="F167" s="113">
        <v>87</v>
      </c>
      <c r="G167" s="113">
        <v>6.2</v>
      </c>
      <c r="H167" s="113">
        <v>0.23300000000000001</v>
      </c>
      <c r="I167" s="113">
        <v>80.566999999999993</v>
      </c>
      <c r="J167" s="113">
        <v>74.900000000000006</v>
      </c>
      <c r="K167" s="113">
        <v>9.3000000000000007</v>
      </c>
      <c r="L167" s="112">
        <v>1554</v>
      </c>
    </row>
    <row r="168" spans="1:12" ht="18.75" customHeight="1" x14ac:dyDescent="0.3">
      <c r="A168" s="106" t="s">
        <v>152</v>
      </c>
      <c r="B168" s="111" t="s">
        <v>73</v>
      </c>
      <c r="C168" s="112">
        <v>219.2</v>
      </c>
      <c r="D168" s="112">
        <v>225</v>
      </c>
      <c r="E168" s="112">
        <v>444</v>
      </c>
      <c r="F168" s="113">
        <v>73</v>
      </c>
      <c r="G168" s="113">
        <v>0.1</v>
      </c>
      <c r="H168" s="113">
        <v>0.16500000000000001</v>
      </c>
      <c r="I168" s="113">
        <v>72.734999999999999</v>
      </c>
      <c r="J168" s="113">
        <v>63.4</v>
      </c>
      <c r="K168" s="113">
        <v>9.4</v>
      </c>
      <c r="L168" s="112">
        <v>1471</v>
      </c>
    </row>
    <row r="169" spans="1:12" ht="18.75" customHeight="1" x14ac:dyDescent="0.3">
      <c r="A169" s="106" t="s">
        <v>110</v>
      </c>
      <c r="B169" s="111" t="s">
        <v>73</v>
      </c>
      <c r="C169" s="112">
        <v>214</v>
      </c>
      <c r="D169" s="112" t="s">
        <v>74</v>
      </c>
      <c r="E169" s="112">
        <v>430</v>
      </c>
      <c r="F169" s="113">
        <v>80</v>
      </c>
      <c r="G169" s="113" t="s">
        <v>74</v>
      </c>
      <c r="H169" s="113" t="s">
        <v>74</v>
      </c>
      <c r="I169" s="113" t="s">
        <v>74</v>
      </c>
      <c r="J169" s="113" t="s">
        <v>74</v>
      </c>
      <c r="K169" s="113">
        <v>7.1</v>
      </c>
      <c r="L169" s="112">
        <v>1460</v>
      </c>
    </row>
    <row r="170" spans="1:12" ht="18.75" customHeight="1" x14ac:dyDescent="0.3">
      <c r="A170" s="106" t="s">
        <v>153</v>
      </c>
      <c r="B170" s="111" t="s">
        <v>75</v>
      </c>
      <c r="C170" s="112">
        <v>155.6</v>
      </c>
      <c r="D170" s="112">
        <v>254</v>
      </c>
      <c r="E170" s="112">
        <v>484</v>
      </c>
      <c r="F170" s="113">
        <v>90</v>
      </c>
      <c r="G170" s="113">
        <v>0.1</v>
      </c>
      <c r="H170" s="113">
        <v>0.16200000000000001</v>
      </c>
      <c r="I170" s="113">
        <v>89.738</v>
      </c>
      <c r="J170" s="113">
        <v>77.3</v>
      </c>
      <c r="K170" s="113">
        <v>10.8</v>
      </c>
      <c r="L170" s="112">
        <v>1557</v>
      </c>
    </row>
    <row r="171" spans="1:12" ht="18.75" customHeight="1" x14ac:dyDescent="0.3">
      <c r="A171" s="106" t="s">
        <v>214</v>
      </c>
      <c r="B171" s="111" t="s">
        <v>75</v>
      </c>
      <c r="C171" s="112">
        <v>102</v>
      </c>
      <c r="D171" s="112">
        <v>131</v>
      </c>
      <c r="E171" s="112">
        <v>259</v>
      </c>
      <c r="F171" s="113" t="s">
        <v>74</v>
      </c>
      <c r="G171" s="113" t="s">
        <v>74</v>
      </c>
      <c r="H171" s="113" t="s">
        <v>74</v>
      </c>
      <c r="I171" s="113" t="s">
        <v>74</v>
      </c>
      <c r="J171" s="113" t="s">
        <v>74</v>
      </c>
      <c r="K171" s="113" t="s">
        <v>74</v>
      </c>
      <c r="L171" s="112">
        <v>1120</v>
      </c>
    </row>
    <row r="172" spans="1:12" ht="18.75" customHeight="1" x14ac:dyDescent="0.3">
      <c r="A172" s="106" t="s">
        <v>214</v>
      </c>
      <c r="B172" s="111" t="s">
        <v>73</v>
      </c>
      <c r="C172" s="112">
        <v>160</v>
      </c>
      <c r="D172" s="112" t="s">
        <v>74</v>
      </c>
      <c r="E172" s="112">
        <v>430</v>
      </c>
      <c r="F172" s="113">
        <v>75</v>
      </c>
      <c r="G172" s="113" t="s">
        <v>74</v>
      </c>
      <c r="H172" s="113" t="s">
        <v>74</v>
      </c>
      <c r="I172" s="113" t="s">
        <v>74</v>
      </c>
      <c r="J172" s="113" t="s">
        <v>74</v>
      </c>
      <c r="K172" s="113">
        <v>6.4</v>
      </c>
      <c r="L172" s="112">
        <v>1480</v>
      </c>
    </row>
    <row r="173" spans="1:12" ht="18.75" customHeight="1" x14ac:dyDescent="0.3">
      <c r="A173" s="106" t="s">
        <v>77</v>
      </c>
      <c r="B173" s="111" t="s">
        <v>75</v>
      </c>
      <c r="C173" s="112">
        <v>9.3000000000000007</v>
      </c>
      <c r="D173" s="112">
        <v>125</v>
      </c>
      <c r="E173" s="112">
        <v>246</v>
      </c>
      <c r="F173" s="113">
        <v>42</v>
      </c>
      <c r="G173" s="113">
        <v>0.1</v>
      </c>
      <c r="H173" s="113">
        <v>0.08</v>
      </c>
      <c r="I173" s="113">
        <v>41.82</v>
      </c>
      <c r="J173" s="113">
        <v>41.1</v>
      </c>
      <c r="K173" s="113">
        <v>5.7</v>
      </c>
      <c r="L173" s="112">
        <v>1262</v>
      </c>
    </row>
    <row r="174" spans="1:12" ht="18.75" customHeight="1" x14ac:dyDescent="0.3">
      <c r="A174" s="106" t="s">
        <v>99</v>
      </c>
      <c r="B174" s="111" t="s">
        <v>75</v>
      </c>
      <c r="C174" s="112">
        <v>300</v>
      </c>
      <c r="D174" s="112">
        <v>103</v>
      </c>
      <c r="E174" s="112">
        <v>205</v>
      </c>
      <c r="F174" s="113">
        <v>11</v>
      </c>
      <c r="G174" s="113">
        <v>0.2</v>
      </c>
      <c r="H174" s="113">
        <v>0.13500000000000001</v>
      </c>
      <c r="I174" s="113">
        <v>10.665000000000001</v>
      </c>
      <c r="J174" s="113">
        <v>8.8000000000000007</v>
      </c>
      <c r="K174" s="113">
        <v>5.3</v>
      </c>
      <c r="L174" s="112">
        <v>215.1</v>
      </c>
    </row>
    <row r="175" spans="1:12" ht="18.75" customHeight="1" x14ac:dyDescent="0.3">
      <c r="A175" s="106" t="s">
        <v>278</v>
      </c>
      <c r="B175" s="111" t="s">
        <v>73</v>
      </c>
      <c r="C175" s="112">
        <v>97</v>
      </c>
      <c r="D175" s="112" t="s">
        <v>74</v>
      </c>
      <c r="E175" s="112">
        <v>102</v>
      </c>
      <c r="F175" s="113">
        <v>9.5</v>
      </c>
      <c r="G175" s="113" t="s">
        <v>74</v>
      </c>
      <c r="H175" s="113" t="s">
        <v>74</v>
      </c>
      <c r="I175" s="113" t="s">
        <v>74</v>
      </c>
      <c r="J175" s="113" t="s">
        <v>74</v>
      </c>
      <c r="K175" s="113">
        <v>0.96</v>
      </c>
      <c r="L175" s="112">
        <v>128</v>
      </c>
    </row>
    <row r="176" spans="1:12" ht="18.75" customHeight="1" x14ac:dyDescent="0.3">
      <c r="A176" s="106" t="s">
        <v>100</v>
      </c>
      <c r="B176" s="111" t="s">
        <v>75</v>
      </c>
      <c r="C176" s="112">
        <v>306</v>
      </c>
      <c r="D176" s="112">
        <v>304</v>
      </c>
      <c r="E176" s="112">
        <v>603</v>
      </c>
      <c r="F176" s="113">
        <v>85</v>
      </c>
      <c r="G176" s="113">
        <v>0.3</v>
      </c>
      <c r="H176" s="113">
        <v>0.21099999999999999</v>
      </c>
      <c r="I176" s="113">
        <v>84.489000000000004</v>
      </c>
      <c r="J176" s="113">
        <v>78.900000000000006</v>
      </c>
      <c r="K176" s="113">
        <v>9.1999999999999993</v>
      </c>
      <c r="L176" s="112">
        <v>1568</v>
      </c>
    </row>
    <row r="177" spans="1:12" ht="18.75" customHeight="1" x14ac:dyDescent="0.3">
      <c r="A177" s="106" t="s">
        <v>101</v>
      </c>
      <c r="B177" s="111" t="s">
        <v>75</v>
      </c>
      <c r="C177" s="112">
        <v>287.2</v>
      </c>
      <c r="D177" s="112">
        <v>265</v>
      </c>
      <c r="E177" s="112">
        <v>539</v>
      </c>
      <c r="F177" s="113">
        <v>82</v>
      </c>
      <c r="G177" s="113">
        <v>0.1</v>
      </c>
      <c r="H177" s="113">
        <v>0.187</v>
      </c>
      <c r="I177" s="113">
        <v>81.713000000000008</v>
      </c>
      <c r="J177" s="113">
        <v>62.7</v>
      </c>
      <c r="K177" s="113">
        <v>13.3</v>
      </c>
      <c r="L177" s="112">
        <v>1427</v>
      </c>
    </row>
    <row r="178" spans="1:12" ht="18.75" customHeight="1" x14ac:dyDescent="0.3">
      <c r="A178" s="106" t="s">
        <v>279</v>
      </c>
      <c r="B178" s="111" t="s">
        <v>75</v>
      </c>
      <c r="C178" s="112">
        <v>248.9</v>
      </c>
      <c r="D178" s="112">
        <v>284</v>
      </c>
      <c r="E178" s="112">
        <v>577</v>
      </c>
      <c r="F178" s="113">
        <v>96</v>
      </c>
      <c r="G178" s="113">
        <v>0.1</v>
      </c>
      <c r="H178" s="113">
        <v>0.2</v>
      </c>
      <c r="I178" s="113">
        <v>95.7</v>
      </c>
      <c r="J178" s="113">
        <v>89.6</v>
      </c>
      <c r="K178" s="113">
        <v>9.6</v>
      </c>
      <c r="L178" s="112">
        <v>1485</v>
      </c>
    </row>
    <row r="179" spans="1:12" ht="18.75" customHeight="1" x14ac:dyDescent="0.3">
      <c r="A179" s="106" t="s">
        <v>279</v>
      </c>
      <c r="B179" s="111" t="s">
        <v>73</v>
      </c>
      <c r="C179" s="112">
        <v>158</v>
      </c>
      <c r="D179" s="112" t="s">
        <v>74</v>
      </c>
      <c r="E179" s="112">
        <v>372</v>
      </c>
      <c r="F179" s="113">
        <v>75</v>
      </c>
      <c r="G179" s="113" t="s">
        <v>74</v>
      </c>
      <c r="H179" s="113" t="s">
        <v>74</v>
      </c>
      <c r="I179" s="113" t="s">
        <v>74</v>
      </c>
      <c r="J179" s="113" t="s">
        <v>74</v>
      </c>
      <c r="K179" s="113">
        <v>6.8</v>
      </c>
      <c r="L179" s="112">
        <v>1260</v>
      </c>
    </row>
    <row r="180" spans="1:12" ht="18.75" customHeight="1" x14ac:dyDescent="0.3">
      <c r="A180" s="106" t="s">
        <v>154</v>
      </c>
      <c r="B180" s="111" t="s">
        <v>75</v>
      </c>
      <c r="C180" s="112">
        <v>160.69999999999999</v>
      </c>
      <c r="D180" s="112">
        <v>169</v>
      </c>
      <c r="E180" s="112">
        <v>347</v>
      </c>
      <c r="F180" s="113">
        <v>63</v>
      </c>
      <c r="G180" s="113">
        <v>0.4</v>
      </c>
      <c r="H180" s="113">
        <v>0.13400000000000001</v>
      </c>
      <c r="I180" s="113">
        <v>62.466000000000001</v>
      </c>
      <c r="J180" s="113">
        <v>54</v>
      </c>
      <c r="K180" s="113">
        <v>8.1999999999999993</v>
      </c>
      <c r="L180" s="112">
        <v>1461</v>
      </c>
    </row>
    <row r="181" spans="1:12" ht="18.75" customHeight="1" x14ac:dyDescent="0.3">
      <c r="A181" s="106" t="s">
        <v>155</v>
      </c>
      <c r="B181" s="111" t="s">
        <v>75</v>
      </c>
      <c r="C181" s="112">
        <v>170</v>
      </c>
      <c r="D181" s="112">
        <v>213</v>
      </c>
      <c r="E181" s="112">
        <v>487</v>
      </c>
      <c r="F181" s="113">
        <v>63</v>
      </c>
      <c r="G181" s="113">
        <v>2.2000000000000002</v>
      </c>
      <c r="H181" s="113">
        <v>0.17899999999999999</v>
      </c>
      <c r="I181" s="113">
        <v>60.620999999999995</v>
      </c>
      <c r="J181" s="113">
        <v>47.5</v>
      </c>
      <c r="K181" s="113">
        <v>8.3000000000000007</v>
      </c>
      <c r="L181" s="112">
        <v>1206</v>
      </c>
    </row>
    <row r="182" spans="1:12" ht="18.75" customHeight="1" x14ac:dyDescent="0.3">
      <c r="A182" s="106" t="s">
        <v>198</v>
      </c>
      <c r="B182" s="111" t="s">
        <v>73</v>
      </c>
      <c r="C182" s="112">
        <v>208</v>
      </c>
      <c r="D182" s="112" t="s">
        <v>74</v>
      </c>
      <c r="E182" s="112">
        <v>650</v>
      </c>
      <c r="F182" s="113">
        <v>80</v>
      </c>
      <c r="G182" s="113" t="s">
        <v>74</v>
      </c>
      <c r="H182" s="113" t="s">
        <v>74</v>
      </c>
      <c r="I182" s="113" t="s">
        <v>74</v>
      </c>
      <c r="J182" s="113" t="s">
        <v>74</v>
      </c>
      <c r="K182" s="113">
        <v>7.5</v>
      </c>
      <c r="L182" s="112">
        <v>140</v>
      </c>
    </row>
    <row r="183" spans="1:12" ht="18.75" customHeight="1" x14ac:dyDescent="0.3">
      <c r="A183" s="106" t="s">
        <v>156</v>
      </c>
      <c r="B183" s="111" t="s">
        <v>75</v>
      </c>
      <c r="C183" s="112">
        <v>165.35</v>
      </c>
      <c r="D183" s="112">
        <v>191</v>
      </c>
      <c r="E183" s="112">
        <v>417</v>
      </c>
      <c r="F183" s="113">
        <v>63</v>
      </c>
      <c r="G183" s="113">
        <v>1.3</v>
      </c>
      <c r="H183" s="113">
        <v>0.1565</v>
      </c>
      <c r="I183" s="113">
        <v>61.543500000000002</v>
      </c>
      <c r="J183" s="113">
        <v>50.75</v>
      </c>
      <c r="K183" s="113">
        <v>8.25</v>
      </c>
      <c r="L183" s="112">
        <v>1333.5</v>
      </c>
    </row>
    <row r="184" spans="1:12" ht="18.75" customHeight="1" x14ac:dyDescent="0.3">
      <c r="A184" s="106" t="s">
        <v>215</v>
      </c>
      <c r="B184" s="111" t="s">
        <v>75</v>
      </c>
      <c r="C184" s="112">
        <v>171.7</v>
      </c>
      <c r="D184" s="112">
        <v>210</v>
      </c>
      <c r="E184" s="112">
        <v>431</v>
      </c>
      <c r="F184" s="113">
        <v>68</v>
      </c>
      <c r="G184" s="113">
        <v>0.6</v>
      </c>
      <c r="H184" s="113">
        <v>0.16900000000000001</v>
      </c>
      <c r="I184" s="113">
        <v>67.231000000000009</v>
      </c>
      <c r="J184" s="113">
        <v>62.7</v>
      </c>
      <c r="K184" s="113">
        <v>8.5</v>
      </c>
      <c r="L184" s="112">
        <v>1470</v>
      </c>
    </row>
    <row r="185" spans="1:12" ht="18.75" customHeight="1" x14ac:dyDescent="0.3">
      <c r="A185" s="106" t="s">
        <v>215</v>
      </c>
      <c r="B185" s="111" t="s">
        <v>73</v>
      </c>
      <c r="C185" s="112">
        <v>216</v>
      </c>
      <c r="D185" s="112" t="s">
        <v>74</v>
      </c>
      <c r="E185" s="112">
        <v>630</v>
      </c>
      <c r="F185" s="113">
        <v>84</v>
      </c>
      <c r="G185" s="113" t="s">
        <v>74</v>
      </c>
      <c r="H185" s="113" t="s">
        <v>74</v>
      </c>
      <c r="I185" s="113" t="s">
        <v>74</v>
      </c>
      <c r="J185" s="113" t="s">
        <v>74</v>
      </c>
      <c r="K185" s="113">
        <v>7.1</v>
      </c>
      <c r="L185" s="112">
        <v>1280</v>
      </c>
    </row>
    <row r="186" spans="1:12" ht="18.75" customHeight="1" x14ac:dyDescent="0.3">
      <c r="A186" s="106" t="s">
        <v>78</v>
      </c>
      <c r="B186" s="111" t="s">
        <v>75</v>
      </c>
      <c r="C186" s="112">
        <v>178</v>
      </c>
      <c r="D186" s="112">
        <v>187.1</v>
      </c>
      <c r="E186" s="112">
        <v>393</v>
      </c>
      <c r="F186" s="113">
        <v>71</v>
      </c>
      <c r="G186" s="113">
        <v>1.1000000000000001</v>
      </c>
      <c r="H186" s="113">
        <v>9.7000000000000003E-2</v>
      </c>
      <c r="I186" s="113">
        <v>69.803000000000011</v>
      </c>
      <c r="J186" s="113">
        <v>60.3</v>
      </c>
      <c r="K186" s="113">
        <v>8.4</v>
      </c>
      <c r="L186" s="112">
        <v>1573</v>
      </c>
    </row>
    <row r="187" spans="1:12" ht="18.75" customHeight="1" x14ac:dyDescent="0.3">
      <c r="A187" s="106" t="s">
        <v>157</v>
      </c>
      <c r="B187" s="111" t="s">
        <v>75</v>
      </c>
      <c r="C187" s="112">
        <v>265</v>
      </c>
      <c r="D187" s="112">
        <v>421.2</v>
      </c>
      <c r="E187" s="112">
        <v>886</v>
      </c>
      <c r="F187" s="113">
        <v>73</v>
      </c>
      <c r="G187" s="113">
        <v>1.1000000000000001</v>
      </c>
      <c r="H187" s="113">
        <v>8.2000000000000003E-2</v>
      </c>
      <c r="I187" s="113">
        <v>71.818000000000012</v>
      </c>
      <c r="J187" s="113">
        <v>69.2</v>
      </c>
      <c r="K187" s="113">
        <v>9</v>
      </c>
      <c r="L187" s="112">
        <v>1832</v>
      </c>
    </row>
    <row r="188" spans="1:12" ht="18.75" customHeight="1" x14ac:dyDescent="0.3">
      <c r="A188" s="106" t="s">
        <v>280</v>
      </c>
      <c r="B188" s="111" t="s">
        <v>73</v>
      </c>
      <c r="C188" s="112">
        <v>116</v>
      </c>
      <c r="D188" s="112" t="s">
        <v>74</v>
      </c>
      <c r="E188" s="112">
        <v>620</v>
      </c>
      <c r="F188" s="113">
        <v>84</v>
      </c>
      <c r="G188" s="113" t="s">
        <v>74</v>
      </c>
      <c r="H188" s="113" t="s">
        <v>74</v>
      </c>
      <c r="I188" s="113" t="s">
        <v>74</v>
      </c>
      <c r="J188" s="113" t="s">
        <v>74</v>
      </c>
      <c r="K188" s="113">
        <v>8.1</v>
      </c>
      <c r="L188" s="112">
        <v>1500</v>
      </c>
    </row>
    <row r="189" spans="1:12" ht="18.75" customHeight="1" x14ac:dyDescent="0.3">
      <c r="A189" s="106" t="s">
        <v>199</v>
      </c>
      <c r="B189" s="111" t="s">
        <v>75</v>
      </c>
      <c r="C189" s="112">
        <v>339</v>
      </c>
      <c r="D189" s="112">
        <v>274.3</v>
      </c>
      <c r="E189" s="112">
        <v>572</v>
      </c>
      <c r="F189" s="113">
        <v>82</v>
      </c>
      <c r="G189" s="113">
        <v>1.5</v>
      </c>
      <c r="H189" s="113">
        <v>0.13700000000000001</v>
      </c>
      <c r="I189" s="113">
        <v>80.363</v>
      </c>
      <c r="J189" s="113">
        <v>63.3</v>
      </c>
      <c r="K189" s="113">
        <v>9.8000000000000007</v>
      </c>
      <c r="L189" s="112">
        <v>1962</v>
      </c>
    </row>
    <row r="190" spans="1:12" ht="18.75" customHeight="1" x14ac:dyDescent="0.3">
      <c r="A190" s="106" t="s">
        <v>158</v>
      </c>
      <c r="B190" s="111" t="s">
        <v>75</v>
      </c>
      <c r="C190" s="112">
        <v>302</v>
      </c>
      <c r="D190" s="112">
        <v>187.2</v>
      </c>
      <c r="E190" s="112">
        <v>501</v>
      </c>
      <c r="F190" s="113">
        <v>77.5</v>
      </c>
      <c r="G190" s="113">
        <v>1.3</v>
      </c>
      <c r="H190" s="113">
        <v>0.10950000000000001</v>
      </c>
      <c r="I190" s="113">
        <v>76.090500000000006</v>
      </c>
      <c r="J190" s="113">
        <v>66.25</v>
      </c>
      <c r="K190" s="113">
        <v>9.4</v>
      </c>
      <c r="L190" s="112">
        <v>1897</v>
      </c>
    </row>
    <row r="191" spans="1:12" ht="18.75" customHeight="1" x14ac:dyDescent="0.3">
      <c r="A191" s="106" t="s">
        <v>281</v>
      </c>
      <c r="B191" s="111" t="s">
        <v>75</v>
      </c>
      <c r="C191" s="112">
        <v>356</v>
      </c>
      <c r="D191" s="112">
        <v>224</v>
      </c>
      <c r="E191" s="112">
        <v>595</v>
      </c>
      <c r="F191" s="113">
        <v>88.8</v>
      </c>
      <c r="G191" s="113">
        <v>1.2000000000000002</v>
      </c>
      <c r="H191" s="113">
        <v>0.10550000000000001</v>
      </c>
      <c r="I191" s="113">
        <v>87.494499999999988</v>
      </c>
      <c r="J191" s="113">
        <v>65.650000000000006</v>
      </c>
      <c r="K191" s="113">
        <v>9.6000000000000014</v>
      </c>
      <c r="L191" s="112">
        <v>1928.5</v>
      </c>
    </row>
    <row r="192" spans="1:12" ht="18.75" customHeight="1" x14ac:dyDescent="0.3">
      <c r="A192" s="106" t="s">
        <v>282</v>
      </c>
      <c r="B192" s="111" t="s">
        <v>75</v>
      </c>
      <c r="C192" s="112">
        <v>410</v>
      </c>
      <c r="D192" s="112">
        <v>316</v>
      </c>
      <c r="E192" s="112">
        <v>688</v>
      </c>
      <c r="F192" s="113">
        <v>100</v>
      </c>
      <c r="G192" s="113">
        <v>1.1000000000000001</v>
      </c>
      <c r="H192" s="113">
        <v>0.10150000000000001</v>
      </c>
      <c r="I192" s="113">
        <v>98.798500000000004</v>
      </c>
      <c r="J192" s="113">
        <v>65.05</v>
      </c>
      <c r="K192" s="113">
        <v>9.8000000000000007</v>
      </c>
      <c r="L192" s="112">
        <v>1960</v>
      </c>
    </row>
    <row r="193" spans="1:12" ht="18.75" customHeight="1" x14ac:dyDescent="0.3">
      <c r="A193" s="106" t="s">
        <v>207</v>
      </c>
      <c r="B193" s="111" t="s">
        <v>73</v>
      </c>
      <c r="C193" s="112">
        <v>146</v>
      </c>
      <c r="D193" s="112" t="s">
        <v>74</v>
      </c>
      <c r="E193" s="112">
        <v>680</v>
      </c>
      <c r="F193" s="113">
        <v>84</v>
      </c>
      <c r="G193" s="113" t="s">
        <v>74</v>
      </c>
      <c r="H193" s="113" t="s">
        <v>74</v>
      </c>
      <c r="I193" s="113" t="s">
        <v>74</v>
      </c>
      <c r="J193" s="113" t="s">
        <v>74</v>
      </c>
      <c r="K193" s="113">
        <v>8.1</v>
      </c>
      <c r="L193" s="112">
        <v>1500</v>
      </c>
    </row>
    <row r="194" spans="1:12" ht="18.75" customHeight="1" x14ac:dyDescent="0.3">
      <c r="A194" s="106" t="s">
        <v>283</v>
      </c>
      <c r="B194" s="111" t="s">
        <v>75</v>
      </c>
      <c r="C194" s="112">
        <v>124</v>
      </c>
      <c r="D194" s="112">
        <v>259</v>
      </c>
      <c r="E194" s="112">
        <v>560</v>
      </c>
      <c r="F194" s="113" t="s">
        <v>74</v>
      </c>
      <c r="G194" s="113" t="s">
        <v>74</v>
      </c>
      <c r="H194" s="113" t="s">
        <v>74</v>
      </c>
      <c r="I194" s="113" t="s">
        <v>74</v>
      </c>
      <c r="J194" s="113" t="s">
        <v>74</v>
      </c>
      <c r="K194" s="113" t="s">
        <v>74</v>
      </c>
      <c r="L194" s="112">
        <v>1570</v>
      </c>
    </row>
    <row r="195" spans="1:12" ht="18.75" customHeight="1" x14ac:dyDescent="0.3">
      <c r="A195" s="106" t="s">
        <v>159</v>
      </c>
      <c r="B195" s="111" t="s">
        <v>75</v>
      </c>
      <c r="C195" s="112">
        <v>521</v>
      </c>
      <c r="D195" s="112">
        <v>214</v>
      </c>
      <c r="E195" s="112">
        <v>459</v>
      </c>
      <c r="F195" s="113">
        <v>79</v>
      </c>
      <c r="G195" s="113">
        <v>0.7</v>
      </c>
      <c r="H195" s="113">
        <v>6.6000000000000003E-2</v>
      </c>
      <c r="I195" s="113">
        <v>78.233999999999995</v>
      </c>
      <c r="J195" s="113">
        <v>66.8</v>
      </c>
      <c r="K195" s="113">
        <v>9.9</v>
      </c>
      <c r="L195" s="112">
        <v>2010</v>
      </c>
    </row>
    <row r="196" spans="1:12" ht="18.75" customHeight="1" x14ac:dyDescent="0.3">
      <c r="A196" s="106" t="s">
        <v>160</v>
      </c>
      <c r="B196" s="111" t="s">
        <v>75</v>
      </c>
      <c r="C196" s="112">
        <v>465.5</v>
      </c>
      <c r="D196" s="112">
        <v>236</v>
      </c>
      <c r="E196" s="112">
        <v>571</v>
      </c>
      <c r="F196" s="113">
        <v>89.5</v>
      </c>
      <c r="G196" s="113">
        <v>0.9</v>
      </c>
      <c r="H196" s="113">
        <v>8.3750000000000005E-2</v>
      </c>
      <c r="I196" s="113">
        <v>88.516249999999999</v>
      </c>
      <c r="J196" s="113">
        <v>65.924999999999997</v>
      </c>
      <c r="K196" s="113">
        <v>9.8000000000000007</v>
      </c>
      <c r="L196" s="112">
        <v>1985</v>
      </c>
    </row>
    <row r="197" spans="1:12" ht="18.75" customHeight="1" x14ac:dyDescent="0.3">
      <c r="A197" s="106" t="s">
        <v>160</v>
      </c>
      <c r="B197" s="111" t="s">
        <v>73</v>
      </c>
      <c r="C197" s="112">
        <v>324</v>
      </c>
      <c r="D197" s="112" t="s">
        <v>74</v>
      </c>
      <c r="E197" s="112">
        <v>690</v>
      </c>
      <c r="F197" s="113">
        <v>36.1</v>
      </c>
      <c r="G197" s="113" t="s">
        <v>74</v>
      </c>
      <c r="H197" s="113" t="s">
        <v>74</v>
      </c>
      <c r="I197" s="113" t="s">
        <v>74</v>
      </c>
      <c r="J197" s="113" t="s">
        <v>74</v>
      </c>
      <c r="K197" s="113">
        <v>5.8</v>
      </c>
      <c r="L197" s="112">
        <v>342</v>
      </c>
    </row>
    <row r="198" spans="1:12" ht="18.75" customHeight="1" x14ac:dyDescent="0.3">
      <c r="A198" s="106" t="s">
        <v>216</v>
      </c>
      <c r="B198" s="111" t="s">
        <v>75</v>
      </c>
      <c r="C198" s="112">
        <v>145</v>
      </c>
      <c r="D198" s="112">
        <v>234</v>
      </c>
      <c r="E198" s="112">
        <v>578</v>
      </c>
      <c r="F198" s="113">
        <v>41.3</v>
      </c>
      <c r="G198" s="113">
        <v>1.2</v>
      </c>
      <c r="H198" s="113">
        <v>7.9000000000000001E-2</v>
      </c>
      <c r="I198" s="113">
        <v>40.020999999999994</v>
      </c>
      <c r="J198" s="113">
        <v>35</v>
      </c>
      <c r="K198" s="113">
        <v>5.4</v>
      </c>
      <c r="L198" s="112">
        <v>1024</v>
      </c>
    </row>
    <row r="199" spans="1:12" ht="18.75" customHeight="1" x14ac:dyDescent="0.3">
      <c r="A199" s="106" t="s">
        <v>161</v>
      </c>
      <c r="B199" s="111" t="s">
        <v>73</v>
      </c>
      <c r="C199" s="112">
        <v>126.1</v>
      </c>
      <c r="D199" s="112">
        <v>127</v>
      </c>
      <c r="E199" s="112">
        <v>321</v>
      </c>
      <c r="F199" s="113">
        <v>85</v>
      </c>
      <c r="G199" s="113">
        <v>1.3</v>
      </c>
      <c r="H199" s="113">
        <v>8.2000000000000003E-2</v>
      </c>
      <c r="I199" s="113">
        <v>83.618000000000009</v>
      </c>
      <c r="J199" s="113">
        <v>81.900000000000006</v>
      </c>
      <c r="K199" s="113">
        <v>9.8000000000000007</v>
      </c>
      <c r="L199" s="112">
        <v>1125</v>
      </c>
    </row>
    <row r="200" spans="1:12" ht="18.75" customHeight="1" x14ac:dyDescent="0.3">
      <c r="A200" s="106" t="s">
        <v>111</v>
      </c>
      <c r="B200" s="111" t="s">
        <v>73</v>
      </c>
      <c r="C200" s="112">
        <v>272</v>
      </c>
      <c r="D200" s="112" t="s">
        <v>74</v>
      </c>
      <c r="E200" s="112">
        <v>680</v>
      </c>
      <c r="F200" s="113">
        <v>86</v>
      </c>
      <c r="G200" s="113" t="s">
        <v>74</v>
      </c>
      <c r="H200" s="113" t="s">
        <v>74</v>
      </c>
      <c r="I200" s="113" t="s">
        <v>74</v>
      </c>
      <c r="J200" s="113" t="s">
        <v>74</v>
      </c>
      <c r="K200" s="113">
        <v>3.38</v>
      </c>
      <c r="L200" s="112">
        <v>1280</v>
      </c>
    </row>
    <row r="201" spans="1:12" ht="18.75" customHeight="1" x14ac:dyDescent="0.3">
      <c r="A201" s="106" t="s">
        <v>162</v>
      </c>
      <c r="B201" s="111" t="s">
        <v>73</v>
      </c>
      <c r="C201" s="112">
        <v>272.3</v>
      </c>
      <c r="D201" s="112">
        <v>333</v>
      </c>
      <c r="E201" s="112">
        <v>789</v>
      </c>
      <c r="F201" s="113">
        <v>99.3</v>
      </c>
      <c r="G201" s="113">
        <v>0.9</v>
      </c>
      <c r="H201" s="113">
        <v>6.9000000000000006E-2</v>
      </c>
      <c r="I201" s="113">
        <v>98.330999999999989</v>
      </c>
      <c r="J201" s="113">
        <v>85.6</v>
      </c>
      <c r="K201" s="113">
        <v>11.8</v>
      </c>
      <c r="L201" s="112">
        <v>1543</v>
      </c>
    </row>
    <row r="202" spans="1:12" ht="18.75" customHeight="1" x14ac:dyDescent="0.3">
      <c r="A202" s="106" t="s">
        <v>217</v>
      </c>
      <c r="B202" s="111" t="s">
        <v>73</v>
      </c>
      <c r="C202" s="112">
        <v>160</v>
      </c>
      <c r="D202" s="112">
        <v>114</v>
      </c>
      <c r="E202" s="112">
        <v>320</v>
      </c>
      <c r="F202" s="113">
        <v>89</v>
      </c>
      <c r="G202" s="113">
        <v>0.7</v>
      </c>
      <c r="H202" s="113">
        <v>0.129</v>
      </c>
      <c r="I202" s="113">
        <v>88.170999999999992</v>
      </c>
      <c r="J202" s="113">
        <v>85.7</v>
      </c>
      <c r="K202" s="113">
        <v>8.9</v>
      </c>
      <c r="L202" s="112">
        <v>1611</v>
      </c>
    </row>
    <row r="203" spans="1:12" ht="18.75" customHeight="1" x14ac:dyDescent="0.3">
      <c r="A203" s="106" t="s">
        <v>163</v>
      </c>
      <c r="B203" s="111" t="s">
        <v>73</v>
      </c>
      <c r="C203" s="112">
        <v>180</v>
      </c>
      <c r="D203" s="112" t="s">
        <v>74</v>
      </c>
      <c r="E203" s="112">
        <v>590</v>
      </c>
      <c r="F203" s="113">
        <v>75</v>
      </c>
      <c r="G203" s="113" t="s">
        <v>74</v>
      </c>
      <c r="H203" s="113" t="s">
        <v>74</v>
      </c>
      <c r="I203" s="113" t="s">
        <v>74</v>
      </c>
      <c r="J203" s="113" t="s">
        <v>74</v>
      </c>
      <c r="K203" s="113">
        <v>7.6</v>
      </c>
      <c r="L203" s="112">
        <v>1240</v>
      </c>
    </row>
    <row r="204" spans="1:12" ht="18.75" customHeight="1" x14ac:dyDescent="0.3">
      <c r="A204" s="106" t="s">
        <v>112</v>
      </c>
      <c r="B204" s="111" t="s">
        <v>73</v>
      </c>
      <c r="C204" s="112">
        <v>191</v>
      </c>
      <c r="D204" s="112">
        <v>201</v>
      </c>
      <c r="E204" s="112">
        <v>414</v>
      </c>
      <c r="F204" s="113">
        <v>92</v>
      </c>
      <c r="G204" s="113">
        <v>0.8</v>
      </c>
      <c r="H204" s="113">
        <v>1.032</v>
      </c>
      <c r="I204" s="113">
        <v>90.168000000000006</v>
      </c>
      <c r="J204" s="113">
        <v>80.099999999999994</v>
      </c>
      <c r="K204" s="113">
        <v>12.3</v>
      </c>
      <c r="L204" s="112">
        <v>1712</v>
      </c>
    </row>
    <row r="205" spans="1:12" ht="18.75" customHeight="1" x14ac:dyDescent="0.3">
      <c r="A205" s="106" t="s">
        <v>79</v>
      </c>
      <c r="B205" s="111" t="s">
        <v>73</v>
      </c>
      <c r="C205" s="112">
        <v>392.3</v>
      </c>
      <c r="D205" s="112">
        <v>365.1</v>
      </c>
      <c r="E205" s="112">
        <v>764</v>
      </c>
      <c r="F205" s="113">
        <v>82</v>
      </c>
      <c r="G205" s="113">
        <v>0.6</v>
      </c>
      <c r="H205" s="113">
        <v>0.17599999999999999</v>
      </c>
      <c r="I205" s="113">
        <v>81.224000000000004</v>
      </c>
      <c r="J205" s="113">
        <v>79.8</v>
      </c>
      <c r="K205" s="113">
        <v>8.6</v>
      </c>
      <c r="L205" s="112">
        <v>1311</v>
      </c>
    </row>
    <row r="206" spans="1:12" ht="18.75" customHeight="1" x14ac:dyDescent="0.3">
      <c r="A206" s="106" t="s">
        <v>79</v>
      </c>
      <c r="B206" s="111" t="s">
        <v>73</v>
      </c>
      <c r="C206" s="112">
        <v>148</v>
      </c>
      <c r="D206" s="112" t="s">
        <v>74</v>
      </c>
      <c r="E206" s="112">
        <v>430</v>
      </c>
      <c r="F206" s="113">
        <v>86</v>
      </c>
      <c r="G206" s="113" t="s">
        <v>74</v>
      </c>
      <c r="H206" s="113" t="s">
        <v>74</v>
      </c>
      <c r="I206" s="113" t="s">
        <v>74</v>
      </c>
      <c r="J206" s="113" t="s">
        <v>74</v>
      </c>
      <c r="K206" s="113">
        <v>5.7</v>
      </c>
      <c r="L206" s="112">
        <v>1320</v>
      </c>
    </row>
    <row r="207" spans="1:12" ht="18.75" customHeight="1" x14ac:dyDescent="0.3">
      <c r="A207" s="106" t="s">
        <v>200</v>
      </c>
      <c r="B207" s="111" t="s">
        <v>73</v>
      </c>
      <c r="C207" s="112">
        <v>175.5</v>
      </c>
      <c r="D207" s="112">
        <v>79.3</v>
      </c>
      <c r="E207" s="112">
        <v>187</v>
      </c>
      <c r="F207" s="113">
        <v>6</v>
      </c>
      <c r="G207" s="113">
        <v>0.8</v>
      </c>
      <c r="H207" s="113">
        <v>0.26300000000000001</v>
      </c>
      <c r="I207" s="113">
        <v>4.9370000000000003</v>
      </c>
      <c r="J207" s="113">
        <v>3.4</v>
      </c>
      <c r="K207" s="113">
        <v>2.6</v>
      </c>
      <c r="L207" s="112">
        <v>1262</v>
      </c>
    </row>
    <row r="208" spans="1:12" ht="18.75" customHeight="1" x14ac:dyDescent="0.3">
      <c r="A208" s="106" t="s">
        <v>164</v>
      </c>
      <c r="B208" s="111" t="s">
        <v>73</v>
      </c>
      <c r="C208" s="112">
        <v>283.89999999999998</v>
      </c>
      <c r="D208" s="112">
        <v>56.3</v>
      </c>
      <c r="E208" s="112">
        <v>131</v>
      </c>
      <c r="F208" s="113">
        <v>10</v>
      </c>
      <c r="G208" s="113">
        <v>1</v>
      </c>
      <c r="H208" s="113">
        <v>0.159</v>
      </c>
      <c r="I208" s="113">
        <v>8.8409999999999993</v>
      </c>
      <c r="J208" s="113">
        <v>6.4</v>
      </c>
      <c r="K208" s="113">
        <v>2.4</v>
      </c>
      <c r="L208" s="112">
        <v>2088</v>
      </c>
    </row>
    <row r="209" spans="1:12" ht="18.75" customHeight="1" x14ac:dyDescent="0.3">
      <c r="A209" s="106" t="s">
        <v>284</v>
      </c>
      <c r="B209" s="111" t="s">
        <v>73</v>
      </c>
      <c r="C209" s="112">
        <v>100</v>
      </c>
      <c r="D209" s="112" t="s">
        <v>74</v>
      </c>
      <c r="E209" s="112">
        <v>298</v>
      </c>
      <c r="F209" s="113">
        <v>26.4</v>
      </c>
      <c r="G209" s="113" t="s">
        <v>74</v>
      </c>
      <c r="H209" s="113" t="s">
        <v>74</v>
      </c>
      <c r="I209" s="113" t="s">
        <v>74</v>
      </c>
      <c r="J209" s="113" t="s">
        <v>74</v>
      </c>
      <c r="K209" s="113">
        <v>3.28</v>
      </c>
      <c r="L209" s="112">
        <v>982</v>
      </c>
    </row>
    <row r="210" spans="1:12" ht="18.75" customHeight="1" x14ac:dyDescent="0.3">
      <c r="A210" s="106" t="s">
        <v>113</v>
      </c>
      <c r="B210" s="111" t="s">
        <v>73</v>
      </c>
      <c r="C210" s="112">
        <v>237</v>
      </c>
      <c r="D210" s="112">
        <v>49</v>
      </c>
      <c r="E210" s="112">
        <v>110</v>
      </c>
      <c r="F210" s="113">
        <v>45</v>
      </c>
      <c r="G210" s="113">
        <v>3.5</v>
      </c>
      <c r="H210" s="113">
        <v>0.61799999999999999</v>
      </c>
      <c r="I210" s="113">
        <v>40.881999999999998</v>
      </c>
      <c r="J210" s="113">
        <v>39.1</v>
      </c>
      <c r="K210" s="113">
        <v>3.7</v>
      </c>
      <c r="L210" s="112">
        <v>1092</v>
      </c>
    </row>
    <row r="211" spans="1:12" ht="18.75" customHeight="1" x14ac:dyDescent="0.3">
      <c r="A211" s="106" t="s">
        <v>165</v>
      </c>
      <c r="B211" s="111" t="s">
        <v>73</v>
      </c>
      <c r="C211" s="112">
        <v>108.2</v>
      </c>
      <c r="D211" s="112">
        <v>139</v>
      </c>
      <c r="E211" s="112">
        <v>259</v>
      </c>
      <c r="F211" s="113">
        <v>59</v>
      </c>
      <c r="G211" s="113">
        <v>0.4</v>
      </c>
      <c r="H211" s="113">
        <v>0.21</v>
      </c>
      <c r="I211" s="113">
        <v>58.39</v>
      </c>
      <c r="J211" s="113">
        <v>50.2</v>
      </c>
      <c r="K211" s="113">
        <v>6.7</v>
      </c>
      <c r="L211" s="112">
        <v>1197</v>
      </c>
    </row>
    <row r="212" spans="1:12" ht="18.75" customHeight="1" x14ac:dyDescent="0.3">
      <c r="A212" s="106" t="s">
        <v>102</v>
      </c>
      <c r="B212" s="111" t="s">
        <v>73</v>
      </c>
      <c r="C212" s="112">
        <v>24.6</v>
      </c>
      <c r="D212" s="112">
        <v>11.3</v>
      </c>
      <c r="E212" s="112">
        <v>37</v>
      </c>
      <c r="F212" s="113">
        <v>32</v>
      </c>
      <c r="G212" s="113">
        <v>2.4</v>
      </c>
      <c r="H212" s="113">
        <v>0.12</v>
      </c>
      <c r="I212" s="113">
        <v>29.48</v>
      </c>
      <c r="J212" s="113">
        <v>28.6</v>
      </c>
      <c r="K212" s="113">
        <v>1.1000000000000001</v>
      </c>
      <c r="L212" s="112">
        <v>1910</v>
      </c>
    </row>
    <row r="213" spans="1:12" ht="18.75" customHeight="1" x14ac:dyDescent="0.3">
      <c r="A213" s="106" t="s">
        <v>285</v>
      </c>
      <c r="B213" s="111" t="s">
        <v>75</v>
      </c>
      <c r="C213" s="112">
        <v>36</v>
      </c>
      <c r="D213" s="112">
        <v>58</v>
      </c>
      <c r="E213" s="112">
        <v>148</v>
      </c>
      <c r="F213" s="113" t="s">
        <v>74</v>
      </c>
      <c r="G213" s="113" t="s">
        <v>74</v>
      </c>
      <c r="H213" s="113" t="s">
        <v>74</v>
      </c>
      <c r="I213" s="113" t="s">
        <v>74</v>
      </c>
      <c r="J213" s="113" t="s">
        <v>74</v>
      </c>
      <c r="K213" s="113" t="s">
        <v>74</v>
      </c>
      <c r="L213" s="112">
        <v>1000</v>
      </c>
    </row>
    <row r="214" spans="1:12" ht="18.75" customHeight="1" x14ac:dyDescent="0.3">
      <c r="A214" s="106" t="s">
        <v>285</v>
      </c>
      <c r="B214" s="111" t="s">
        <v>73</v>
      </c>
      <c r="C214" s="112">
        <v>136</v>
      </c>
      <c r="D214" s="112" t="s">
        <v>74</v>
      </c>
      <c r="E214" s="112">
        <v>265</v>
      </c>
      <c r="F214" s="113">
        <v>43.2</v>
      </c>
      <c r="G214" s="113" t="s">
        <v>288</v>
      </c>
      <c r="H214" s="113" t="s">
        <v>288</v>
      </c>
      <c r="I214" s="113" t="s">
        <v>288</v>
      </c>
      <c r="J214" s="113" t="s">
        <v>288</v>
      </c>
      <c r="K214" s="113">
        <v>3.27</v>
      </c>
      <c r="L214" s="112">
        <v>1060</v>
      </c>
    </row>
    <row r="215" spans="1:12" ht="18.75" customHeight="1" x14ac:dyDescent="0.3">
      <c r="A215" s="106" t="s">
        <v>166</v>
      </c>
      <c r="B215" s="111" t="s">
        <v>73</v>
      </c>
      <c r="C215" s="112">
        <v>50.4</v>
      </c>
      <c r="D215" s="112">
        <v>187</v>
      </c>
      <c r="E215" s="112">
        <v>457</v>
      </c>
      <c r="F215" s="113">
        <v>33</v>
      </c>
      <c r="G215" s="113">
        <v>2.2000000000000002</v>
      </c>
      <c r="H215" s="113">
        <v>0.57999999999999996</v>
      </c>
      <c r="I215" s="113">
        <v>29.72</v>
      </c>
      <c r="J215" s="113">
        <v>27.4</v>
      </c>
      <c r="K215" s="113">
        <v>2.5</v>
      </c>
      <c r="L215" s="112">
        <v>1294</v>
      </c>
    </row>
    <row r="216" spans="1:12" ht="18.75" customHeight="1" x14ac:dyDescent="0.3">
      <c r="A216" s="106" t="s">
        <v>103</v>
      </c>
      <c r="B216" s="111" t="s">
        <v>73</v>
      </c>
      <c r="C216" s="112">
        <v>76.2</v>
      </c>
      <c r="D216" s="112">
        <v>316.2</v>
      </c>
      <c r="E216" s="112">
        <v>877</v>
      </c>
      <c r="F216" s="113">
        <v>33</v>
      </c>
      <c r="G216" s="113">
        <v>2</v>
      </c>
      <c r="H216" s="113">
        <v>1.04</v>
      </c>
      <c r="I216" s="113">
        <v>29.96</v>
      </c>
      <c r="J216" s="113">
        <v>26.2</v>
      </c>
      <c r="K216" s="113">
        <v>3.8</v>
      </c>
      <c r="L216" s="112">
        <v>677</v>
      </c>
    </row>
    <row r="217" spans="1:12" ht="18.75" customHeight="1" x14ac:dyDescent="0.3">
      <c r="A217" s="106" t="s">
        <v>286</v>
      </c>
      <c r="B217" s="111" t="s">
        <v>73</v>
      </c>
      <c r="C217" s="112">
        <v>72</v>
      </c>
      <c r="D217" s="112" t="s">
        <v>74</v>
      </c>
      <c r="E217" s="112">
        <v>244</v>
      </c>
      <c r="F217" s="113">
        <v>31.2</v>
      </c>
      <c r="G217" s="113" t="s">
        <v>74</v>
      </c>
      <c r="H217" s="113" t="s">
        <v>74</v>
      </c>
      <c r="I217" s="113" t="s">
        <v>74</v>
      </c>
      <c r="J217" s="113" t="s">
        <v>74</v>
      </c>
      <c r="K217" s="113">
        <v>2.73</v>
      </c>
      <c r="L217" s="112">
        <v>1030</v>
      </c>
    </row>
    <row r="218" spans="1:12" ht="18.75" customHeight="1" x14ac:dyDescent="0.3">
      <c r="A218" s="106" t="s">
        <v>167</v>
      </c>
      <c r="B218" s="111" t="s">
        <v>73</v>
      </c>
      <c r="C218" s="112">
        <v>50.4</v>
      </c>
      <c r="D218" s="112">
        <v>214.1</v>
      </c>
      <c r="E218" s="112">
        <v>563</v>
      </c>
      <c r="F218" s="113">
        <v>32</v>
      </c>
      <c r="G218" s="113">
        <v>2.2000000000000002</v>
      </c>
      <c r="H218" s="113">
        <v>0.57999999999999996</v>
      </c>
      <c r="I218" s="113">
        <v>29.22</v>
      </c>
      <c r="J218" s="113">
        <v>27.4</v>
      </c>
      <c r="K218" s="113">
        <v>2.5</v>
      </c>
      <c r="L218" s="112">
        <v>977</v>
      </c>
    </row>
    <row r="219" spans="1:12" ht="18.75" customHeight="1" x14ac:dyDescent="0.3">
      <c r="A219" s="106" t="s">
        <v>80</v>
      </c>
      <c r="B219" s="111" t="s">
        <v>73</v>
      </c>
      <c r="C219" s="112">
        <v>222</v>
      </c>
      <c r="D219" s="112">
        <v>103.1</v>
      </c>
      <c r="E219" s="112">
        <v>227</v>
      </c>
      <c r="F219" s="113">
        <v>37</v>
      </c>
      <c r="G219" s="113">
        <v>2.5</v>
      </c>
      <c r="H219" s="113">
        <v>0.53800000000000003</v>
      </c>
      <c r="I219" s="113">
        <v>33.96</v>
      </c>
      <c r="J219" s="113">
        <v>25.1</v>
      </c>
      <c r="K219" s="113">
        <v>4.0999999999999996</v>
      </c>
      <c r="L219" s="112">
        <v>1005</v>
      </c>
    </row>
    <row r="220" spans="1:12" ht="18.75" customHeight="1" x14ac:dyDescent="0.3">
      <c r="A220" s="106" t="s">
        <v>208</v>
      </c>
      <c r="B220" s="111" t="s">
        <v>73</v>
      </c>
      <c r="C220" s="112">
        <v>62</v>
      </c>
      <c r="D220" s="112" t="s">
        <v>74</v>
      </c>
      <c r="E220" s="112">
        <v>171</v>
      </c>
      <c r="F220" s="113">
        <v>35.4</v>
      </c>
      <c r="G220" s="113" t="s">
        <v>74</v>
      </c>
      <c r="H220" s="113" t="s">
        <v>74</v>
      </c>
      <c r="I220" s="113" t="s">
        <v>74</v>
      </c>
      <c r="J220" s="113" t="s">
        <v>74</v>
      </c>
      <c r="K220" s="113">
        <v>2.57</v>
      </c>
      <c r="L220" s="112">
        <v>868</v>
      </c>
    </row>
    <row r="221" spans="1:12" ht="18.75" customHeight="1" x14ac:dyDescent="0.3">
      <c r="A221" s="106" t="s">
        <v>104</v>
      </c>
      <c r="B221" s="111" t="s">
        <v>73</v>
      </c>
      <c r="C221" s="112">
        <v>325</v>
      </c>
      <c r="D221" s="112">
        <v>237.2</v>
      </c>
      <c r="E221" s="112">
        <v>467</v>
      </c>
      <c r="F221" s="113">
        <v>34</v>
      </c>
      <c r="G221" s="113">
        <v>1.4</v>
      </c>
      <c r="H221" s="113">
        <v>1.1200000000000001</v>
      </c>
      <c r="I221" s="113">
        <v>31.48</v>
      </c>
      <c r="J221" s="113">
        <v>27.2</v>
      </c>
      <c r="K221" s="113">
        <v>4.9000000000000004</v>
      </c>
      <c r="L221" s="112">
        <v>1687</v>
      </c>
    </row>
    <row r="222" spans="1:12" ht="18.75" customHeight="1" x14ac:dyDescent="0.3">
      <c r="A222" s="106" t="s">
        <v>105</v>
      </c>
      <c r="B222" s="111" t="s">
        <v>73</v>
      </c>
      <c r="C222" s="112">
        <v>182.5</v>
      </c>
      <c r="D222" s="112">
        <v>201</v>
      </c>
      <c r="E222" s="112">
        <v>515</v>
      </c>
      <c r="F222" s="113">
        <v>61</v>
      </c>
      <c r="G222" s="113">
        <v>2.1</v>
      </c>
      <c r="H222" s="113">
        <v>0.6</v>
      </c>
      <c r="I222" s="113">
        <v>58.3</v>
      </c>
      <c r="J222" s="113">
        <v>53.4</v>
      </c>
      <c r="K222" s="113">
        <v>7.8</v>
      </c>
      <c r="L222" s="112">
        <v>1571</v>
      </c>
    </row>
    <row r="223" spans="1:12" ht="18.75" customHeight="1" x14ac:dyDescent="0.3">
      <c r="A223" s="106" t="s">
        <v>168</v>
      </c>
      <c r="B223" s="111" t="s">
        <v>73</v>
      </c>
      <c r="C223" s="112">
        <v>253.75</v>
      </c>
      <c r="D223" s="112">
        <v>56</v>
      </c>
      <c r="E223" s="112">
        <v>111</v>
      </c>
      <c r="F223" s="113">
        <v>35</v>
      </c>
      <c r="G223" s="113">
        <v>1.8</v>
      </c>
      <c r="H223" s="113">
        <v>0.21</v>
      </c>
      <c r="I223" s="113">
        <v>32.99</v>
      </c>
      <c r="J223" s="113">
        <v>30.1</v>
      </c>
      <c r="K223" s="113">
        <v>5.7</v>
      </c>
      <c r="L223" s="112">
        <v>1568</v>
      </c>
    </row>
    <row r="224" spans="1:12" ht="18.75" customHeight="1" x14ac:dyDescent="0.3">
      <c r="A224" s="106" t="s">
        <v>287</v>
      </c>
      <c r="B224" s="111" t="s">
        <v>73</v>
      </c>
      <c r="C224" s="112">
        <v>244</v>
      </c>
      <c r="D224" s="112" t="s">
        <v>74</v>
      </c>
      <c r="E224" s="112">
        <v>760</v>
      </c>
      <c r="F224" s="113">
        <v>82</v>
      </c>
      <c r="G224" s="113" t="s">
        <v>74</v>
      </c>
      <c r="H224" s="113" t="s">
        <v>74</v>
      </c>
      <c r="I224" s="113" t="s">
        <v>74</v>
      </c>
      <c r="J224" s="113" t="s">
        <v>74</v>
      </c>
      <c r="K224" s="113">
        <v>2</v>
      </c>
      <c r="L224" s="112">
        <v>1340</v>
      </c>
    </row>
    <row r="225" spans="1:12" ht="18.75" customHeight="1" x14ac:dyDescent="0.3">
      <c r="A225" s="106" t="s">
        <v>218</v>
      </c>
      <c r="B225" s="111" t="s">
        <v>73</v>
      </c>
      <c r="C225" s="112">
        <v>218.13</v>
      </c>
      <c r="D225" s="112">
        <v>151</v>
      </c>
      <c r="E225" s="112">
        <v>313</v>
      </c>
      <c r="F225" s="113">
        <v>48</v>
      </c>
      <c r="G225" s="113">
        <v>1.8</v>
      </c>
      <c r="H225" s="113">
        <v>0.40500000000000003</v>
      </c>
      <c r="I225" s="113">
        <v>45.8</v>
      </c>
      <c r="J225" s="113">
        <v>41.8</v>
      </c>
      <c r="K225" s="113">
        <v>6.8</v>
      </c>
      <c r="L225" s="112">
        <v>1570</v>
      </c>
    </row>
    <row r="226" spans="1:12" ht="18.75" customHeight="1" x14ac:dyDescent="0.3">
      <c r="A226" s="106" t="s">
        <v>219</v>
      </c>
      <c r="B226" s="111" t="s">
        <v>73</v>
      </c>
      <c r="C226" s="112">
        <v>203.86</v>
      </c>
      <c r="D226" s="112">
        <v>163.19999999999999</v>
      </c>
      <c r="E226" s="112">
        <v>378</v>
      </c>
      <c r="F226" s="113">
        <v>49</v>
      </c>
      <c r="G226" s="113">
        <v>1.8</v>
      </c>
      <c r="H226" s="113">
        <v>0.25900000000000001</v>
      </c>
      <c r="I226" s="113">
        <v>46.94</v>
      </c>
      <c r="J226" s="113">
        <v>44.7</v>
      </c>
      <c r="K226" s="113">
        <v>6.7</v>
      </c>
      <c r="L226" s="112">
        <v>1394</v>
      </c>
    </row>
    <row r="227" spans="1:12" ht="18.75" customHeight="1" x14ac:dyDescent="0.3">
      <c r="A227" s="106" t="s">
        <v>209</v>
      </c>
      <c r="B227" s="111" t="s">
        <v>73</v>
      </c>
      <c r="C227" s="112">
        <v>144</v>
      </c>
      <c r="D227" s="112" t="s">
        <v>74</v>
      </c>
      <c r="E227" s="112">
        <v>420</v>
      </c>
      <c r="F227" s="113">
        <v>53</v>
      </c>
      <c r="G227" s="113" t="s">
        <v>74</v>
      </c>
      <c r="H227" s="113" t="s">
        <v>74</v>
      </c>
      <c r="I227" s="113" t="s">
        <v>74</v>
      </c>
      <c r="J227" s="113" t="s">
        <v>74</v>
      </c>
      <c r="K227" s="113">
        <v>5.3</v>
      </c>
      <c r="L227" s="112">
        <v>959</v>
      </c>
    </row>
    <row r="228" spans="1:12" ht="18.75" customHeight="1" x14ac:dyDescent="0.3">
      <c r="A228" s="106" t="s">
        <v>220</v>
      </c>
      <c r="B228" s="111" t="s">
        <v>73</v>
      </c>
      <c r="C228" s="112">
        <v>196.73</v>
      </c>
      <c r="D228" s="112">
        <v>200</v>
      </c>
      <c r="E228" s="112">
        <v>410</v>
      </c>
      <c r="F228" s="113">
        <v>50</v>
      </c>
      <c r="G228" s="113">
        <v>1.8</v>
      </c>
      <c r="H228" s="113">
        <v>0.186</v>
      </c>
      <c r="I228" s="113">
        <v>48.01</v>
      </c>
      <c r="J228" s="113">
        <v>46.2</v>
      </c>
      <c r="K228" s="113">
        <v>6.6</v>
      </c>
      <c r="L228" s="112">
        <v>1307</v>
      </c>
    </row>
    <row r="229" spans="1:12" ht="18.75" customHeight="1" x14ac:dyDescent="0.3">
      <c r="A229" s="106" t="s">
        <v>169</v>
      </c>
      <c r="B229" s="111" t="s">
        <v>73</v>
      </c>
      <c r="C229" s="112">
        <v>189.6</v>
      </c>
      <c r="D229" s="112">
        <v>213</v>
      </c>
      <c r="E229" s="112">
        <v>442</v>
      </c>
      <c r="F229" s="113">
        <v>50</v>
      </c>
      <c r="G229" s="113">
        <v>1.9</v>
      </c>
      <c r="H229" s="113">
        <v>0.113</v>
      </c>
      <c r="I229" s="113">
        <v>47.99</v>
      </c>
      <c r="J229" s="113">
        <v>47.7</v>
      </c>
      <c r="K229" s="113">
        <v>6.5</v>
      </c>
      <c r="L229" s="112">
        <v>1219</v>
      </c>
    </row>
    <row r="230" spans="1:12" ht="18.75" customHeight="1" x14ac:dyDescent="0.3">
      <c r="A230" s="106" t="s">
        <v>289</v>
      </c>
      <c r="B230" s="111" t="s">
        <v>73</v>
      </c>
      <c r="C230" s="112">
        <v>116</v>
      </c>
      <c r="D230" s="112" t="s">
        <v>74</v>
      </c>
      <c r="E230" s="112">
        <v>288</v>
      </c>
      <c r="F230" s="113">
        <v>49.2</v>
      </c>
      <c r="G230" s="113" t="s">
        <v>74</v>
      </c>
      <c r="H230" s="113" t="s">
        <v>74</v>
      </c>
      <c r="I230" s="113" t="s">
        <v>74</v>
      </c>
      <c r="J230" s="113" t="s">
        <v>74</v>
      </c>
      <c r="K230" s="113">
        <v>2.15</v>
      </c>
      <c r="L230" s="112">
        <v>1180</v>
      </c>
    </row>
    <row r="231" spans="1:12" ht="18.75" customHeight="1" x14ac:dyDescent="0.3">
      <c r="A231" s="106" t="s">
        <v>290</v>
      </c>
      <c r="B231" s="111" t="s">
        <v>73</v>
      </c>
      <c r="C231" s="112">
        <v>70.59</v>
      </c>
      <c r="D231" s="112">
        <v>101</v>
      </c>
      <c r="E231" s="112">
        <v>213</v>
      </c>
      <c r="F231" s="113">
        <v>25</v>
      </c>
      <c r="G231" s="113">
        <v>1.4</v>
      </c>
      <c r="H231" s="113">
        <v>0.223</v>
      </c>
      <c r="I231" s="113">
        <v>23.38</v>
      </c>
      <c r="J231" s="113">
        <v>23</v>
      </c>
      <c r="K231" s="113">
        <v>5.8</v>
      </c>
      <c r="L231" s="112">
        <v>1216</v>
      </c>
    </row>
    <row r="232" spans="1:12" ht="18.75" customHeight="1" x14ac:dyDescent="0.3">
      <c r="A232" s="106" t="s">
        <v>291</v>
      </c>
      <c r="B232" s="111" t="s">
        <v>73</v>
      </c>
      <c r="C232" s="112">
        <v>87.74</v>
      </c>
      <c r="D232" s="112">
        <v>95.3</v>
      </c>
      <c r="E232" s="112">
        <v>194</v>
      </c>
      <c r="F232" s="113">
        <v>40</v>
      </c>
      <c r="G232" s="113">
        <v>1.2</v>
      </c>
      <c r="H232" s="113">
        <v>0.14799999999999999</v>
      </c>
      <c r="I232" s="113">
        <v>38.65</v>
      </c>
      <c r="J232" s="113">
        <v>37.1</v>
      </c>
      <c r="K232" s="113">
        <v>7.3</v>
      </c>
      <c r="L232" s="112">
        <v>962</v>
      </c>
    </row>
    <row r="233" spans="1:12" ht="18.75" customHeight="1" x14ac:dyDescent="0.3">
      <c r="A233" s="106" t="s">
        <v>292</v>
      </c>
      <c r="B233" s="111" t="s">
        <v>73</v>
      </c>
      <c r="C233" s="112">
        <v>104.88</v>
      </c>
      <c r="D233" s="112">
        <v>284</v>
      </c>
      <c r="E233" s="112">
        <v>584</v>
      </c>
      <c r="F233" s="113">
        <v>53</v>
      </c>
      <c r="G233" s="113">
        <v>2.2999999999999998</v>
      </c>
      <c r="H233" s="113">
        <v>0.39700000000000002</v>
      </c>
      <c r="I233" s="113">
        <v>50.3</v>
      </c>
      <c r="J233" s="113">
        <v>45.9</v>
      </c>
      <c r="K233" s="113">
        <v>8.6</v>
      </c>
      <c r="L233" s="112">
        <v>1022</v>
      </c>
    </row>
    <row r="234" spans="1:12" ht="18.75" customHeight="1" x14ac:dyDescent="0.3">
      <c r="A234" s="106" t="s">
        <v>293</v>
      </c>
      <c r="B234" s="111" t="s">
        <v>73</v>
      </c>
      <c r="C234" s="112">
        <v>419.94</v>
      </c>
      <c r="D234" s="112">
        <v>301</v>
      </c>
      <c r="E234" s="112">
        <v>625</v>
      </c>
      <c r="F234" s="113">
        <v>41</v>
      </c>
      <c r="G234" s="113">
        <v>3.7</v>
      </c>
      <c r="H234" s="113">
        <v>0.41299999999999998</v>
      </c>
      <c r="I234" s="113">
        <v>36.89</v>
      </c>
      <c r="J234" s="113">
        <v>33.6</v>
      </c>
      <c r="K234" s="113">
        <v>6.5</v>
      </c>
      <c r="L234" s="112">
        <v>1006</v>
      </c>
    </row>
    <row r="235" spans="1:12" ht="18.75" customHeight="1" x14ac:dyDescent="0.3">
      <c r="A235" s="106" t="s">
        <v>294</v>
      </c>
      <c r="B235" s="111" t="s">
        <v>73</v>
      </c>
      <c r="C235" s="112">
        <v>735</v>
      </c>
      <c r="D235" s="112">
        <v>419</v>
      </c>
      <c r="E235" s="112">
        <v>874</v>
      </c>
      <c r="F235" s="113">
        <v>48</v>
      </c>
      <c r="G235" s="113">
        <v>4.0999999999999996</v>
      </c>
      <c r="H235" s="113">
        <v>0.29599999999999999</v>
      </c>
      <c r="I235" s="113">
        <v>43.6</v>
      </c>
      <c r="J235" s="113">
        <v>40.299999999999997</v>
      </c>
      <c r="K235" s="113">
        <v>20</v>
      </c>
      <c r="L235" s="112">
        <v>1157</v>
      </c>
    </row>
    <row r="236" spans="1:12" ht="18.75" customHeight="1" x14ac:dyDescent="0.3">
      <c r="A236" s="106" t="s">
        <v>295</v>
      </c>
      <c r="B236" s="111" t="s">
        <v>73</v>
      </c>
      <c r="C236" s="112">
        <v>468.57</v>
      </c>
      <c r="D236" s="112">
        <v>305</v>
      </c>
      <c r="E236" s="112">
        <v>634</v>
      </c>
      <c r="F236" s="113">
        <v>46</v>
      </c>
      <c r="G236" s="113">
        <v>2.4500000000000002</v>
      </c>
      <c r="H236" s="113">
        <v>0.20100000000000001</v>
      </c>
      <c r="I236" s="113">
        <v>43.35</v>
      </c>
      <c r="J236" s="113">
        <v>41.3</v>
      </c>
      <c r="K236" s="113">
        <v>8.4</v>
      </c>
      <c r="L236" s="112">
        <v>1072</v>
      </c>
    </row>
    <row r="237" spans="1:12" ht="18.75" customHeight="1" x14ac:dyDescent="0.3">
      <c r="A237" s="106" t="s">
        <v>296</v>
      </c>
      <c r="B237" s="111" t="s">
        <v>73</v>
      </c>
      <c r="C237" s="112">
        <v>180</v>
      </c>
      <c r="D237" s="112" t="s">
        <v>74</v>
      </c>
      <c r="E237" s="112">
        <v>490</v>
      </c>
      <c r="F237" s="113">
        <v>59</v>
      </c>
      <c r="G237" s="113" t="s">
        <v>74</v>
      </c>
      <c r="H237" s="113" t="s">
        <v>74</v>
      </c>
      <c r="I237" s="113" t="s">
        <v>74</v>
      </c>
      <c r="J237" s="113" t="s">
        <v>74</v>
      </c>
      <c r="K237" s="113">
        <v>6.2</v>
      </c>
      <c r="L237" s="112">
        <v>1050</v>
      </c>
    </row>
    <row r="238" spans="1:12" ht="18.75" customHeight="1" x14ac:dyDescent="0.3">
      <c r="A238" s="106" t="s">
        <v>296</v>
      </c>
      <c r="B238" s="111" t="s">
        <v>73</v>
      </c>
      <c r="C238" s="112">
        <v>359.28</v>
      </c>
      <c r="D238" s="112">
        <v>267</v>
      </c>
      <c r="E238" s="112">
        <v>592</v>
      </c>
      <c r="F238" s="113">
        <v>41</v>
      </c>
      <c r="G238" s="113">
        <v>1.3</v>
      </c>
      <c r="H238" s="113">
        <v>0.14499999999999999</v>
      </c>
      <c r="I238" s="113">
        <v>39.56</v>
      </c>
      <c r="J238" s="113">
        <v>38</v>
      </c>
      <c r="K238" s="113">
        <v>7.7</v>
      </c>
      <c r="L238" s="112">
        <v>1157</v>
      </c>
    </row>
    <row r="239" spans="1:12" ht="18.75" customHeight="1" x14ac:dyDescent="0.3">
      <c r="A239" s="106" t="s">
        <v>297</v>
      </c>
      <c r="B239" s="111" t="s">
        <v>73</v>
      </c>
      <c r="C239" s="112">
        <v>202.13</v>
      </c>
      <c r="D239" s="112">
        <v>172</v>
      </c>
      <c r="E239" s="112">
        <v>395</v>
      </c>
      <c r="F239" s="113">
        <v>44</v>
      </c>
      <c r="G239" s="113">
        <v>0.8</v>
      </c>
      <c r="H239" s="113">
        <v>0.105</v>
      </c>
      <c r="I239" s="113">
        <v>43.1</v>
      </c>
      <c r="J239" s="113">
        <v>42.3</v>
      </c>
      <c r="K239" s="113">
        <v>6.8</v>
      </c>
      <c r="L239" s="112">
        <v>986</v>
      </c>
    </row>
    <row r="240" spans="1:12" ht="18.75" customHeight="1" x14ac:dyDescent="0.3">
      <c r="A240" s="106" t="s">
        <v>298</v>
      </c>
      <c r="B240" s="111" t="s">
        <v>73</v>
      </c>
      <c r="C240" s="112">
        <v>250</v>
      </c>
      <c r="D240" s="112">
        <v>199</v>
      </c>
      <c r="E240" s="112">
        <v>550</v>
      </c>
      <c r="F240" s="113">
        <v>36</v>
      </c>
      <c r="G240" s="113">
        <v>0.2</v>
      </c>
      <c r="H240" s="113">
        <v>8.8999999999999996E-2</v>
      </c>
      <c r="I240" s="113">
        <v>35.71</v>
      </c>
      <c r="J240" s="113">
        <v>35.700000000000003</v>
      </c>
      <c r="K240" s="113">
        <v>7</v>
      </c>
      <c r="L240" s="112">
        <v>1243</v>
      </c>
    </row>
    <row r="241" spans="1:12" ht="18.75" customHeight="1" x14ac:dyDescent="0.3">
      <c r="A241" s="106" t="s">
        <v>299</v>
      </c>
      <c r="B241" s="111" t="s">
        <v>73</v>
      </c>
      <c r="C241" s="112">
        <v>165</v>
      </c>
      <c r="D241" s="112">
        <v>207.6</v>
      </c>
      <c r="E241" s="112">
        <v>417</v>
      </c>
      <c r="F241" s="113">
        <v>42</v>
      </c>
      <c r="G241" s="113">
        <v>0.8</v>
      </c>
      <c r="H241" s="113">
        <v>0.112</v>
      </c>
      <c r="I241" s="113">
        <v>41.09</v>
      </c>
      <c r="J241" s="113">
        <v>40</v>
      </c>
      <c r="K241" s="113">
        <v>7.3</v>
      </c>
      <c r="L241" s="112">
        <v>970</v>
      </c>
    </row>
    <row r="242" spans="1:12" ht="18.75" customHeight="1" x14ac:dyDescent="0.3">
      <c r="A242" s="106" t="s">
        <v>300</v>
      </c>
      <c r="B242" s="111" t="s">
        <v>73</v>
      </c>
      <c r="C242" s="112">
        <v>300</v>
      </c>
      <c r="D242" s="112">
        <v>180</v>
      </c>
      <c r="E242" s="112">
        <v>360</v>
      </c>
      <c r="F242" s="113">
        <v>89</v>
      </c>
      <c r="G242" s="113">
        <v>0.39</v>
      </c>
      <c r="H242" s="113">
        <v>0.14000000000000001</v>
      </c>
      <c r="I242" s="113">
        <v>88.47</v>
      </c>
      <c r="J242" s="113">
        <v>72.7</v>
      </c>
      <c r="K242" s="113">
        <v>8.4</v>
      </c>
      <c r="L242" s="112">
        <v>738</v>
      </c>
    </row>
    <row r="243" spans="1:12" ht="18.75" customHeight="1" x14ac:dyDescent="0.3">
      <c r="A243" s="106" t="s">
        <v>301</v>
      </c>
      <c r="B243" s="111" t="s">
        <v>73</v>
      </c>
      <c r="C243" s="112">
        <v>490</v>
      </c>
      <c r="D243" s="112">
        <v>411.5</v>
      </c>
      <c r="E243" s="112">
        <v>823</v>
      </c>
      <c r="F243" s="113">
        <v>28</v>
      </c>
      <c r="G243" s="113">
        <v>0.5</v>
      </c>
      <c r="H243" s="113">
        <v>0.123</v>
      </c>
      <c r="I243" s="113">
        <v>27.38</v>
      </c>
      <c r="J243" s="113">
        <v>24.5</v>
      </c>
      <c r="K243" s="113">
        <v>7.3</v>
      </c>
      <c r="L243" s="112">
        <v>861</v>
      </c>
    </row>
    <row r="244" spans="1:12" ht="18.75" customHeight="1" x14ac:dyDescent="0.3">
      <c r="A244" s="106" t="s">
        <v>302</v>
      </c>
      <c r="B244" s="111" t="s">
        <v>73</v>
      </c>
      <c r="C244" s="112">
        <v>160.30000000000001</v>
      </c>
      <c r="D244" s="112">
        <v>210</v>
      </c>
      <c r="E244" s="112">
        <v>343</v>
      </c>
      <c r="F244" s="113">
        <v>33</v>
      </c>
      <c r="G244" s="113">
        <v>0.12</v>
      </c>
      <c r="H244" s="113">
        <v>0.126</v>
      </c>
      <c r="I244" s="113">
        <v>71.75</v>
      </c>
      <c r="J244" s="113">
        <v>29</v>
      </c>
      <c r="K244" s="113">
        <v>8</v>
      </c>
      <c r="L244" s="112">
        <v>915</v>
      </c>
    </row>
    <row r="245" spans="1:12" ht="18.75" customHeight="1" x14ac:dyDescent="0.3">
      <c r="A245" s="106" t="s">
        <v>303</v>
      </c>
      <c r="B245" s="111" t="s">
        <v>73</v>
      </c>
      <c r="C245" s="112">
        <v>166</v>
      </c>
      <c r="D245" s="112">
        <v>221</v>
      </c>
      <c r="E245" s="112">
        <v>359</v>
      </c>
      <c r="F245" s="113">
        <v>72</v>
      </c>
      <c r="G245" s="113">
        <v>0.1</v>
      </c>
      <c r="H245" s="113">
        <v>0.14699999999999999</v>
      </c>
      <c r="I245" s="113">
        <v>71.75</v>
      </c>
      <c r="J245" s="113">
        <v>69</v>
      </c>
      <c r="K245" s="113">
        <v>8</v>
      </c>
      <c r="L245" s="112">
        <v>923</v>
      </c>
    </row>
    <row r="246" spans="1:12" ht="18.75" customHeight="1" x14ac:dyDescent="0.3">
      <c r="A246" s="106"/>
      <c r="B246" s="111"/>
      <c r="C246" s="112"/>
      <c r="D246" s="112"/>
      <c r="E246" s="112"/>
      <c r="F246" s="113"/>
      <c r="G246" s="113"/>
      <c r="H246" s="113"/>
      <c r="I246" s="113"/>
      <c r="J246" s="113"/>
      <c r="K246" s="113"/>
      <c r="L246" s="112"/>
    </row>
    <row r="247" spans="1:12" ht="18.75" customHeight="1" x14ac:dyDescent="0.3">
      <c r="A247" s="106"/>
      <c r="B247" s="111"/>
      <c r="C247" s="112"/>
      <c r="D247" s="112"/>
      <c r="E247" s="112"/>
      <c r="F247" s="113"/>
      <c r="G247" s="113"/>
      <c r="H247" s="113"/>
      <c r="I247" s="113"/>
      <c r="J247" s="113"/>
      <c r="K247" s="113"/>
      <c r="L247" s="112"/>
    </row>
    <row r="250" spans="1:12" s="108" customFormat="1" ht="17.25" customHeight="1" x14ac:dyDescent="0.3">
      <c r="A250" s="107" t="s">
        <v>1</v>
      </c>
    </row>
    <row r="251" spans="1:12" s="108" customFormat="1" ht="17.25" customHeight="1" x14ac:dyDescent="0.3">
      <c r="A251" s="107" t="s">
        <v>2</v>
      </c>
    </row>
    <row r="252" spans="1:12" ht="24.75" customHeight="1" x14ac:dyDescent="0.3"/>
    <row r="254" spans="1:12" ht="15" customHeight="1" x14ac:dyDescent="0.3">
      <c r="A254" s="124"/>
      <c r="B254" s="125"/>
      <c r="C254" s="126"/>
      <c r="D254" s="126"/>
      <c r="E254" s="126"/>
      <c r="F254" s="126"/>
      <c r="G254" s="126"/>
      <c r="H254" s="126"/>
      <c r="I254" s="126"/>
      <c r="J254" s="126"/>
      <c r="K254" s="126"/>
      <c r="L254" s="126"/>
    </row>
    <row r="255" spans="1:12" ht="15" customHeight="1" x14ac:dyDescent="0.3">
      <c r="A255" s="127"/>
      <c r="B255" s="125"/>
      <c r="C255" s="126"/>
      <c r="D255" s="126"/>
      <c r="E255" s="126"/>
      <c r="F255" s="126"/>
      <c r="G255" s="126"/>
      <c r="H255" s="126"/>
      <c r="I255" s="126"/>
      <c r="J255" s="126"/>
      <c r="K255" s="126"/>
      <c r="L255" s="126"/>
    </row>
    <row r="256" spans="1:12" ht="15" customHeight="1" x14ac:dyDescent="0.3">
      <c r="A256" s="128"/>
      <c r="B256" s="129"/>
      <c r="C256" s="126"/>
      <c r="D256" s="126"/>
      <c r="E256" s="126"/>
      <c r="F256" s="126"/>
      <c r="G256" s="126"/>
      <c r="H256" s="126"/>
      <c r="I256" s="126"/>
      <c r="J256" s="126"/>
      <c r="K256" s="126"/>
      <c r="L256" s="126"/>
    </row>
    <row r="257" spans="1:12" ht="15" customHeight="1" x14ac:dyDescent="0.3">
      <c r="A257" s="128"/>
      <c r="B257"/>
      <c r="C257" s="130"/>
      <c r="D257" s="130"/>
      <c r="E257" s="130"/>
      <c r="F257" s="130"/>
      <c r="G257" s="130"/>
      <c r="H257" s="130"/>
      <c r="I257" s="130"/>
      <c r="J257" s="130"/>
      <c r="K257" s="130"/>
      <c r="L257" s="130"/>
    </row>
  </sheetData>
  <mergeCells count="1">
    <mergeCell ref="A1:L1"/>
  </mergeCells>
  <conditionalFormatting sqref="C3:C247">
    <cfRule type="cellIs" dxfId="1" priority="6" stopIfTrue="1" operator="greaterThan">
      <formula>#REF!</formula>
    </cfRule>
  </conditionalFormatting>
  <conditionalFormatting sqref="L3:L247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2"/>
  <sheetViews>
    <sheetView workbookViewId="0">
      <pane xSplit="1" ySplit="6" topLeftCell="F7" activePane="bottomRight" state="frozen"/>
      <selection pane="topRight" activeCell="B1" sqref="B1"/>
      <selection pane="bottomLeft" activeCell="A7" sqref="A7"/>
      <selection pane="bottomRight" activeCell="O14" sqref="O14"/>
    </sheetView>
  </sheetViews>
  <sheetFormatPr baseColWidth="10" defaultRowHeight="14.4" x14ac:dyDescent="0.3"/>
  <cols>
    <col min="1" max="1" width="21" customWidth="1"/>
    <col min="2" max="25" width="11" customWidth="1"/>
    <col min="26" max="26" width="6.6640625" customWidth="1"/>
    <col min="27" max="27" width="22.109375" customWidth="1"/>
  </cols>
  <sheetData>
    <row r="1" spans="1:25" ht="18.600000000000001" thickBot="1" x14ac:dyDescent="0.35">
      <c r="A1" s="141" t="s">
        <v>7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3"/>
    </row>
    <row r="2" spans="1:25" x14ac:dyDescent="0.3">
      <c r="A2" s="6" t="s">
        <v>16</v>
      </c>
      <c r="B2" s="11" t="s">
        <v>305</v>
      </c>
      <c r="C2" s="122" t="s">
        <v>304</v>
      </c>
      <c r="D2" s="144" t="s">
        <v>306</v>
      </c>
      <c r="E2" s="144"/>
      <c r="F2" s="144"/>
      <c r="G2" s="145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3">
      <c r="A3" s="53" t="s">
        <v>14</v>
      </c>
      <c r="B3" s="41" t="s">
        <v>8</v>
      </c>
      <c r="C3" s="41" t="s">
        <v>9</v>
      </c>
      <c r="D3" s="41" t="s">
        <v>10</v>
      </c>
      <c r="E3" s="41" t="s">
        <v>11</v>
      </c>
      <c r="F3" s="41" t="s">
        <v>12</v>
      </c>
      <c r="G3" s="41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" thickBot="1" x14ac:dyDescent="0.35">
      <c r="A4" s="54" t="s">
        <v>15</v>
      </c>
      <c r="B4" s="35">
        <v>45</v>
      </c>
      <c r="C4" s="35">
        <v>50</v>
      </c>
      <c r="D4" s="35">
        <v>50</v>
      </c>
      <c r="E4" s="35">
        <v>50</v>
      </c>
      <c r="F4" s="35">
        <v>50</v>
      </c>
      <c r="G4" s="35">
        <v>55</v>
      </c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"/>
    </row>
    <row r="5" spans="1:25" ht="33.75" customHeight="1" thickBot="1" x14ac:dyDescent="0.35">
      <c r="A5" s="5"/>
      <c r="B5" s="136" t="s">
        <v>307</v>
      </c>
      <c r="C5" s="136"/>
      <c r="D5" s="136"/>
      <c r="E5" s="136"/>
      <c r="F5" s="136"/>
      <c r="G5" s="137"/>
      <c r="H5" s="138" t="s">
        <v>17</v>
      </c>
      <c r="I5" s="139"/>
      <c r="J5" s="139"/>
      <c r="K5" s="139"/>
      <c r="L5" s="139"/>
      <c r="M5" s="140"/>
      <c r="N5" s="138" t="s">
        <v>55</v>
      </c>
      <c r="O5" s="139"/>
      <c r="P5" s="139"/>
      <c r="Q5" s="139"/>
      <c r="R5" s="139"/>
      <c r="S5" s="140"/>
      <c r="T5" s="1"/>
      <c r="U5" s="1"/>
      <c r="V5" s="1"/>
      <c r="W5" s="1"/>
      <c r="X5" s="1"/>
      <c r="Y5" s="1"/>
    </row>
    <row r="6" spans="1:25" ht="15" thickBot="1" x14ac:dyDescent="0.35">
      <c r="A6" s="36" t="s">
        <v>5</v>
      </c>
      <c r="B6" s="37" t="s">
        <v>26</v>
      </c>
      <c r="C6" s="37" t="s">
        <v>25</v>
      </c>
      <c r="D6" s="37" t="s">
        <v>24</v>
      </c>
      <c r="E6" s="37" t="s">
        <v>23</v>
      </c>
      <c r="F6" s="37" t="s">
        <v>27</v>
      </c>
      <c r="G6" s="38" t="s">
        <v>28</v>
      </c>
      <c r="H6" s="39" t="s">
        <v>29</v>
      </c>
      <c r="I6" s="39" t="s">
        <v>30</v>
      </c>
      <c r="J6" s="39" t="s">
        <v>31</v>
      </c>
      <c r="K6" s="39" t="s">
        <v>32</v>
      </c>
      <c r="L6" s="39" t="s">
        <v>33</v>
      </c>
      <c r="M6" s="40" t="s">
        <v>34</v>
      </c>
      <c r="N6" s="39" t="s">
        <v>49</v>
      </c>
      <c r="O6" s="39" t="s">
        <v>50</v>
      </c>
      <c r="P6" s="39" t="s">
        <v>51</v>
      </c>
      <c r="Q6" s="39" t="s">
        <v>52</v>
      </c>
      <c r="R6" s="39" t="s">
        <v>53</v>
      </c>
      <c r="S6" s="41" t="s">
        <v>54</v>
      </c>
    </row>
    <row r="7" spans="1:25" x14ac:dyDescent="0.3">
      <c r="A7" s="93">
        <v>44562</v>
      </c>
      <c r="B7" s="13">
        <v>3018</v>
      </c>
      <c r="C7" s="13">
        <v>1894</v>
      </c>
      <c r="D7" s="13">
        <v>0</v>
      </c>
      <c r="E7" s="13">
        <v>0</v>
      </c>
      <c r="F7" s="13">
        <v>0</v>
      </c>
      <c r="G7" s="14">
        <v>4626</v>
      </c>
      <c r="H7" s="15">
        <v>451</v>
      </c>
      <c r="I7" s="15"/>
      <c r="J7" s="15"/>
      <c r="K7" s="13"/>
      <c r="L7" s="13"/>
      <c r="M7" s="14"/>
      <c r="N7" s="15"/>
      <c r="O7" s="15"/>
      <c r="P7" s="15"/>
      <c r="Q7" s="15"/>
      <c r="R7" s="15"/>
      <c r="S7" s="15"/>
    </row>
    <row r="8" spans="1:25" x14ac:dyDescent="0.3">
      <c r="A8" s="94">
        <v>44593</v>
      </c>
      <c r="B8" s="16">
        <v>3001</v>
      </c>
      <c r="C8" s="16">
        <v>1868</v>
      </c>
      <c r="D8" s="16">
        <v>0</v>
      </c>
      <c r="E8" s="16">
        <v>0</v>
      </c>
      <c r="F8" s="16">
        <v>0</v>
      </c>
      <c r="G8" s="17">
        <v>3396</v>
      </c>
      <c r="H8" s="18">
        <v>367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</row>
    <row r="9" spans="1:25" x14ac:dyDescent="0.3">
      <c r="A9" s="94">
        <v>44621</v>
      </c>
      <c r="B9" s="16">
        <v>0</v>
      </c>
      <c r="C9" s="16">
        <v>3072</v>
      </c>
      <c r="D9" s="16">
        <v>2018</v>
      </c>
      <c r="E9" s="16">
        <v>0</v>
      </c>
      <c r="F9" s="16">
        <v>0</v>
      </c>
      <c r="G9" s="17">
        <v>3533</v>
      </c>
      <c r="H9" s="18">
        <v>449</v>
      </c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</row>
    <row r="10" spans="1:25" x14ac:dyDescent="0.3">
      <c r="A10" s="94">
        <v>44652</v>
      </c>
      <c r="B10" s="16">
        <v>0</v>
      </c>
      <c r="C10" s="16">
        <v>0</v>
      </c>
      <c r="D10" s="16">
        <v>0</v>
      </c>
      <c r="E10" s="16">
        <v>2484</v>
      </c>
      <c r="F10" s="16">
        <v>1721</v>
      </c>
      <c r="G10" s="17">
        <v>3554</v>
      </c>
      <c r="H10" s="18">
        <v>367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</row>
    <row r="11" spans="1:25" x14ac:dyDescent="0.3">
      <c r="A11" s="94">
        <v>44682</v>
      </c>
      <c r="B11" s="16">
        <v>0</v>
      </c>
      <c r="C11" s="16">
        <v>0</v>
      </c>
      <c r="D11" s="16">
        <v>0</v>
      </c>
      <c r="E11" s="16">
        <v>3041</v>
      </c>
      <c r="F11" s="16">
        <v>2136</v>
      </c>
      <c r="G11" s="17">
        <v>4246</v>
      </c>
      <c r="H11" s="18">
        <v>378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</row>
    <row r="12" spans="1:25" x14ac:dyDescent="0.3">
      <c r="A12" s="94">
        <v>44713</v>
      </c>
      <c r="B12" s="16">
        <v>0</v>
      </c>
      <c r="C12" s="16">
        <v>0</v>
      </c>
      <c r="D12" s="16">
        <v>3553</v>
      </c>
      <c r="E12" s="16">
        <v>2584</v>
      </c>
      <c r="F12" s="16">
        <v>0</v>
      </c>
      <c r="G12" s="17">
        <v>5489</v>
      </c>
      <c r="H12" s="18">
        <v>459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</row>
    <row r="13" spans="1:25" x14ac:dyDescent="0.3">
      <c r="A13" s="94">
        <v>44743</v>
      </c>
      <c r="B13" s="16">
        <v>3370</v>
      </c>
      <c r="C13" s="16">
        <v>2447</v>
      </c>
      <c r="D13" s="16">
        <v>0</v>
      </c>
      <c r="E13" s="16">
        <v>0</v>
      </c>
      <c r="F13" s="16">
        <v>0</v>
      </c>
      <c r="G13" s="17">
        <v>6048</v>
      </c>
      <c r="H13" s="18">
        <v>551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</row>
    <row r="14" spans="1:25" x14ac:dyDescent="0.3">
      <c r="A14" s="94">
        <v>44774</v>
      </c>
      <c r="B14" s="16">
        <v>0</v>
      </c>
      <c r="C14" s="16">
        <v>0</v>
      </c>
      <c r="D14" s="16">
        <v>3542</v>
      </c>
      <c r="E14" s="16">
        <v>2531</v>
      </c>
      <c r="F14" s="16">
        <v>0</v>
      </c>
      <c r="G14" s="17">
        <v>5814</v>
      </c>
      <c r="H14" s="18">
        <v>420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</row>
    <row r="15" spans="1:25" x14ac:dyDescent="0.3">
      <c r="A15" s="94">
        <v>44805</v>
      </c>
      <c r="B15" s="16">
        <v>0</v>
      </c>
      <c r="C15" s="16">
        <v>0</v>
      </c>
      <c r="D15" s="16">
        <v>3655</v>
      </c>
      <c r="E15" s="16">
        <v>2646</v>
      </c>
      <c r="F15" s="16">
        <v>0</v>
      </c>
      <c r="G15" s="17">
        <v>5406</v>
      </c>
      <c r="H15" s="18">
        <v>195</v>
      </c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</row>
    <row r="16" spans="1:25" x14ac:dyDescent="0.3">
      <c r="A16" s="94">
        <v>44835</v>
      </c>
      <c r="B16" s="16">
        <v>0</v>
      </c>
      <c r="C16" s="16">
        <v>0</v>
      </c>
      <c r="D16" s="16">
        <v>0</v>
      </c>
      <c r="E16" s="16">
        <v>3483</v>
      </c>
      <c r="F16" s="16">
        <v>2527</v>
      </c>
      <c r="G16" s="17">
        <v>7369</v>
      </c>
      <c r="H16" s="18">
        <v>260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3">
      <c r="A17" s="94">
        <v>44866</v>
      </c>
      <c r="B17" s="16">
        <v>0</v>
      </c>
      <c r="C17" s="16">
        <v>3210</v>
      </c>
      <c r="D17" s="16">
        <v>2282</v>
      </c>
      <c r="E17" s="16">
        <v>0</v>
      </c>
      <c r="F17" s="16">
        <v>0</v>
      </c>
      <c r="G17" s="17">
        <v>5315</v>
      </c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</row>
    <row r="18" spans="1:19" ht="15" thickBot="1" x14ac:dyDescent="0.35">
      <c r="A18" s="95">
        <v>44896</v>
      </c>
      <c r="B18" s="19">
        <v>3003</v>
      </c>
      <c r="C18" s="19">
        <v>2226</v>
      </c>
      <c r="D18" s="19">
        <v>0</v>
      </c>
      <c r="E18" s="19">
        <v>0</v>
      </c>
      <c r="F18" s="19">
        <v>0</v>
      </c>
      <c r="G18" s="20">
        <v>5807</v>
      </c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</row>
    <row r="19" spans="1:19" x14ac:dyDescent="0.3">
      <c r="A19" s="93">
        <v>44927</v>
      </c>
      <c r="B19" s="13">
        <v>3271</v>
      </c>
      <c r="C19" s="13">
        <v>2336</v>
      </c>
      <c r="D19" s="13"/>
      <c r="E19" s="13"/>
      <c r="F19" s="13"/>
      <c r="G19" s="14">
        <v>5707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</row>
    <row r="20" spans="1:19" x14ac:dyDescent="0.3">
      <c r="A20" s="94">
        <v>44958</v>
      </c>
      <c r="B20" s="16">
        <v>3130</v>
      </c>
      <c r="C20" s="16">
        <v>2271</v>
      </c>
      <c r="D20" s="16"/>
      <c r="E20" s="16"/>
      <c r="F20" s="16"/>
      <c r="G20" s="17">
        <v>4924</v>
      </c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</row>
    <row r="21" spans="1:19" x14ac:dyDescent="0.3">
      <c r="A21" s="94">
        <v>44986</v>
      </c>
      <c r="B21" s="16">
        <v>0</v>
      </c>
      <c r="C21" s="16">
        <v>3708</v>
      </c>
      <c r="D21" s="16">
        <v>2588</v>
      </c>
      <c r="E21" s="16">
        <v>0</v>
      </c>
      <c r="F21" s="16">
        <v>0</v>
      </c>
      <c r="G21" s="17">
        <v>5214</v>
      </c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</row>
    <row r="22" spans="1:19" x14ac:dyDescent="0.3">
      <c r="A22" s="94">
        <v>45017</v>
      </c>
      <c r="B22" s="16"/>
      <c r="C22" s="16"/>
      <c r="D22" s="16"/>
      <c r="E22" s="16">
        <v>3426</v>
      </c>
      <c r="F22" s="16">
        <v>2440</v>
      </c>
      <c r="G22" s="17">
        <v>5780</v>
      </c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</row>
    <row r="23" spans="1:19" x14ac:dyDescent="0.3">
      <c r="A23" s="94">
        <v>45047</v>
      </c>
      <c r="B23" s="16"/>
      <c r="C23" s="16"/>
      <c r="D23" s="16"/>
      <c r="E23" s="16">
        <v>4176</v>
      </c>
      <c r="F23" s="16">
        <v>2967</v>
      </c>
      <c r="G23" s="17">
        <v>6062</v>
      </c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</row>
    <row r="24" spans="1:19" x14ac:dyDescent="0.3">
      <c r="A24" s="94">
        <v>45078</v>
      </c>
      <c r="B24" s="16"/>
      <c r="C24" s="16"/>
      <c r="D24" s="16">
        <v>4121</v>
      </c>
      <c r="E24" s="16">
        <v>2812</v>
      </c>
      <c r="F24" s="16"/>
      <c r="G24" s="17">
        <v>5370</v>
      </c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</row>
    <row r="25" spans="1:19" x14ac:dyDescent="0.3">
      <c r="A25" s="94">
        <v>45108</v>
      </c>
      <c r="B25" s="16">
        <v>3260</v>
      </c>
      <c r="C25" s="16">
        <v>2254</v>
      </c>
      <c r="D25" s="16"/>
      <c r="E25" s="16"/>
      <c r="F25" s="16"/>
      <c r="G25" s="17">
        <v>5104</v>
      </c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</row>
    <row r="26" spans="1:19" x14ac:dyDescent="0.3">
      <c r="A26" s="94">
        <v>45139</v>
      </c>
      <c r="B26" s="16"/>
      <c r="C26" s="16"/>
      <c r="D26" s="16">
        <v>3905</v>
      </c>
      <c r="E26" s="16">
        <v>2781</v>
      </c>
      <c r="F26" s="16"/>
      <c r="G26" s="17">
        <v>6073</v>
      </c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</row>
    <row r="27" spans="1:19" x14ac:dyDescent="0.3">
      <c r="A27" s="94">
        <v>45170</v>
      </c>
      <c r="B27" s="16"/>
      <c r="C27" s="16"/>
      <c r="D27" s="16">
        <v>3755</v>
      </c>
      <c r="E27" s="16">
        <v>2863</v>
      </c>
      <c r="F27" s="16">
        <v>6401</v>
      </c>
      <c r="G27" s="17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</row>
    <row r="28" spans="1:19" x14ac:dyDescent="0.3">
      <c r="A28" s="94">
        <v>45200</v>
      </c>
      <c r="B28" s="16">
        <v>0</v>
      </c>
      <c r="C28" s="16">
        <v>0</v>
      </c>
      <c r="D28" s="16">
        <v>3446</v>
      </c>
      <c r="E28" s="16">
        <v>2721</v>
      </c>
      <c r="F28" s="16">
        <v>0</v>
      </c>
      <c r="G28" s="17">
        <v>6633</v>
      </c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</row>
    <row r="29" spans="1:19" x14ac:dyDescent="0.3">
      <c r="A29" s="94">
        <v>45231</v>
      </c>
      <c r="B29" s="16">
        <v>0</v>
      </c>
      <c r="C29" s="16">
        <v>4003</v>
      </c>
      <c r="D29" s="16">
        <v>3171</v>
      </c>
      <c r="E29" s="16">
        <v>0</v>
      </c>
      <c r="F29" s="16">
        <v>0</v>
      </c>
      <c r="G29" s="17">
        <v>7722</v>
      </c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</row>
    <row r="30" spans="1:19" ht="15" thickBot="1" x14ac:dyDescent="0.35">
      <c r="A30" s="95">
        <v>45261</v>
      </c>
      <c r="B30" s="19">
        <v>3911</v>
      </c>
      <c r="C30" s="19">
        <v>3248</v>
      </c>
      <c r="D30" s="19">
        <v>0</v>
      </c>
      <c r="E30" s="19">
        <v>0</v>
      </c>
      <c r="F30" s="19">
        <v>0</v>
      </c>
      <c r="G30" s="20">
        <v>11274</v>
      </c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</row>
    <row r="31" spans="1:19" x14ac:dyDescent="0.3">
      <c r="A31" s="93">
        <v>45292</v>
      </c>
      <c r="B31" s="13">
        <v>3962</v>
      </c>
      <c r="C31" s="13">
        <v>3030</v>
      </c>
      <c r="D31" s="13">
        <v>0</v>
      </c>
      <c r="E31" s="13">
        <v>0</v>
      </c>
      <c r="F31" s="13">
        <v>0</v>
      </c>
      <c r="G31" s="14">
        <v>7391</v>
      </c>
      <c r="H31" s="15">
        <v>28</v>
      </c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</row>
    <row r="32" spans="1:19" x14ac:dyDescent="0.3">
      <c r="A32" s="94">
        <v>45323</v>
      </c>
      <c r="B32" s="16">
        <v>2887</v>
      </c>
      <c r="C32" s="16">
        <v>2160</v>
      </c>
      <c r="D32" s="16"/>
      <c r="E32" s="16"/>
      <c r="F32" s="16"/>
      <c r="G32" s="17">
        <v>4859</v>
      </c>
      <c r="H32" s="18">
        <v>0</v>
      </c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</row>
    <row r="33" spans="1:19" x14ac:dyDescent="0.3">
      <c r="A33" s="94">
        <v>45352</v>
      </c>
      <c r="B33" s="16"/>
      <c r="C33" s="16">
        <v>3733</v>
      </c>
      <c r="D33" s="16">
        <v>2714</v>
      </c>
      <c r="E33" s="16"/>
      <c r="F33" s="16"/>
      <c r="G33" s="17">
        <v>7098</v>
      </c>
      <c r="H33" s="18">
        <v>244</v>
      </c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</row>
    <row r="34" spans="1:19" x14ac:dyDescent="0.3">
      <c r="A34" s="94">
        <v>45383</v>
      </c>
      <c r="B34" s="16">
        <v>0</v>
      </c>
      <c r="C34" s="16">
        <v>0</v>
      </c>
      <c r="D34" s="16">
        <v>0</v>
      </c>
      <c r="E34" s="16">
        <v>4213</v>
      </c>
      <c r="F34" s="16">
        <v>3058</v>
      </c>
      <c r="G34" s="17">
        <v>6573</v>
      </c>
      <c r="H34" s="18">
        <v>240</v>
      </c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</row>
    <row r="35" spans="1:19" x14ac:dyDescent="0.3">
      <c r="A35" s="94">
        <v>45413</v>
      </c>
      <c r="B35" s="16">
        <v>0</v>
      </c>
      <c r="C35" s="16">
        <v>0</v>
      </c>
      <c r="D35" s="16">
        <v>0</v>
      </c>
      <c r="E35" s="16">
        <v>3880</v>
      </c>
      <c r="F35" s="16">
        <v>2954</v>
      </c>
      <c r="G35" s="17">
        <v>6805</v>
      </c>
      <c r="H35" s="18">
        <v>122</v>
      </c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</row>
    <row r="36" spans="1:19" x14ac:dyDescent="0.3">
      <c r="A36" s="94">
        <v>45444</v>
      </c>
      <c r="B36" s="16">
        <v>0</v>
      </c>
      <c r="C36" s="16">
        <v>0</v>
      </c>
      <c r="D36" s="16">
        <v>2629</v>
      </c>
      <c r="E36" s="16">
        <v>1954</v>
      </c>
      <c r="F36" s="16">
        <v>0</v>
      </c>
      <c r="G36" s="17">
        <v>4658</v>
      </c>
      <c r="H36" s="18">
        <v>101</v>
      </c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</row>
    <row r="37" spans="1:19" x14ac:dyDescent="0.3">
      <c r="A37" s="94">
        <v>45474</v>
      </c>
      <c r="B37" s="16">
        <v>3440</v>
      </c>
      <c r="C37" s="16">
        <v>2466</v>
      </c>
      <c r="D37" s="16">
        <v>0</v>
      </c>
      <c r="E37" s="16">
        <v>0</v>
      </c>
      <c r="F37" s="16">
        <v>0</v>
      </c>
      <c r="G37" s="17">
        <v>5349</v>
      </c>
      <c r="H37" s="18">
        <v>99</v>
      </c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</row>
    <row r="38" spans="1:19" x14ac:dyDescent="0.3">
      <c r="A38" s="94">
        <v>45505</v>
      </c>
      <c r="B38" s="16">
        <v>0</v>
      </c>
      <c r="C38" s="16">
        <v>0</v>
      </c>
      <c r="D38" s="16">
        <v>3291</v>
      </c>
      <c r="E38" s="16">
        <v>2639</v>
      </c>
      <c r="F38" s="16">
        <v>0</v>
      </c>
      <c r="G38" s="17">
        <v>6261</v>
      </c>
      <c r="H38" s="18">
        <v>162</v>
      </c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</row>
    <row r="39" spans="1:19" x14ac:dyDescent="0.3">
      <c r="A39" s="94">
        <v>45536</v>
      </c>
      <c r="B39" s="16">
        <v>0</v>
      </c>
      <c r="C39" s="16">
        <v>0</v>
      </c>
      <c r="D39" s="16">
        <v>2851</v>
      </c>
      <c r="E39" s="16">
        <v>2473</v>
      </c>
      <c r="F39" s="16">
        <v>0</v>
      </c>
      <c r="G39" s="17">
        <v>5257</v>
      </c>
      <c r="H39" s="18">
        <v>70</v>
      </c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</row>
    <row r="40" spans="1:19" x14ac:dyDescent="0.3">
      <c r="A40" s="94">
        <v>45566</v>
      </c>
      <c r="B40" s="16">
        <v>0</v>
      </c>
      <c r="C40" s="16">
        <v>0</v>
      </c>
      <c r="D40" s="16">
        <v>0</v>
      </c>
      <c r="E40" s="16">
        <v>2943</v>
      </c>
      <c r="F40" s="16">
        <v>2702</v>
      </c>
      <c r="G40" s="17">
        <v>4991</v>
      </c>
      <c r="H40" s="18">
        <v>59</v>
      </c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</row>
    <row r="41" spans="1:19" x14ac:dyDescent="0.3">
      <c r="A41" s="94">
        <v>45597</v>
      </c>
      <c r="B41" s="16">
        <v>0</v>
      </c>
      <c r="C41" s="16">
        <v>2752</v>
      </c>
      <c r="D41" s="16">
        <v>1798</v>
      </c>
      <c r="E41" s="16">
        <v>0</v>
      </c>
      <c r="F41" s="16">
        <v>0</v>
      </c>
      <c r="G41" s="17">
        <v>4663</v>
      </c>
      <c r="H41" s="18">
        <v>70</v>
      </c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</row>
    <row r="42" spans="1:19" x14ac:dyDescent="0.3">
      <c r="A42" s="96">
        <v>45627</v>
      </c>
      <c r="B42" s="32">
        <v>2404</v>
      </c>
      <c r="C42" s="32">
        <v>1552</v>
      </c>
      <c r="D42" s="32">
        <v>0</v>
      </c>
      <c r="E42" s="32">
        <v>0</v>
      </c>
      <c r="F42" s="32">
        <v>0</v>
      </c>
      <c r="G42" s="33">
        <v>4604</v>
      </c>
      <c r="H42" s="34">
        <v>7</v>
      </c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</row>
  </sheetData>
  <mergeCells count="5">
    <mergeCell ref="B5:G5"/>
    <mergeCell ref="H5:M5"/>
    <mergeCell ref="N5:S5"/>
    <mergeCell ref="A1:S1"/>
    <mergeCell ref="D2:G2"/>
  </mergeCells>
  <phoneticPr fontId="6" type="noConversion"/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3"/>
  <sheetViews>
    <sheetView tabSelected="1" workbookViewId="0">
      <pane xSplit="1" ySplit="2" topLeftCell="B20" activePane="bottomRight" state="frozen"/>
      <selection pane="topRight" activeCell="B1" sqref="B1"/>
      <selection pane="bottomLeft" activeCell="A3" sqref="A3"/>
      <selection pane="bottomRight" activeCell="H33" sqref="H33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6" t="s">
        <v>6</v>
      </c>
      <c r="B1" s="147"/>
      <c r="C1" s="147"/>
    </row>
    <row r="2" spans="1:3" s="1" customFormat="1" ht="29.4" thickBot="1" x14ac:dyDescent="0.35">
      <c r="A2" s="44" t="s">
        <v>5</v>
      </c>
      <c r="B2" s="45" t="s">
        <v>46</v>
      </c>
      <c r="C2" s="46" t="s">
        <v>47</v>
      </c>
    </row>
    <row r="3" spans="1:3" x14ac:dyDescent="0.3">
      <c r="A3" s="88">
        <v>44562</v>
      </c>
      <c r="B3" s="22">
        <v>888</v>
      </c>
      <c r="C3" s="23">
        <v>500</v>
      </c>
    </row>
    <row r="4" spans="1:3" x14ac:dyDescent="0.3">
      <c r="A4" s="89">
        <v>44593</v>
      </c>
      <c r="B4" s="24">
        <v>888</v>
      </c>
      <c r="C4" s="17"/>
    </row>
    <row r="5" spans="1:3" x14ac:dyDescent="0.3">
      <c r="A5" s="89">
        <v>44621</v>
      </c>
      <c r="B5" s="24">
        <v>888</v>
      </c>
      <c r="C5" s="17"/>
    </row>
    <row r="6" spans="1:3" x14ac:dyDescent="0.3">
      <c r="A6" s="89">
        <v>44652</v>
      </c>
      <c r="B6" s="24">
        <v>888</v>
      </c>
      <c r="C6" s="17"/>
    </row>
    <row r="7" spans="1:3" x14ac:dyDescent="0.3">
      <c r="A7" s="89">
        <v>44682</v>
      </c>
      <c r="B7" s="24">
        <v>888</v>
      </c>
      <c r="C7" s="17"/>
    </row>
    <row r="8" spans="1:3" x14ac:dyDescent="0.3">
      <c r="A8" s="89">
        <v>44713</v>
      </c>
      <c r="B8" s="24">
        <v>888</v>
      </c>
      <c r="C8" s="17"/>
    </row>
    <row r="9" spans="1:3" x14ac:dyDescent="0.3">
      <c r="A9" s="89">
        <v>44743</v>
      </c>
      <c r="B9" s="24">
        <v>888</v>
      </c>
      <c r="C9" s="17"/>
    </row>
    <row r="10" spans="1:3" x14ac:dyDescent="0.3">
      <c r="A10" s="89">
        <v>44774</v>
      </c>
      <c r="B10" s="24">
        <v>888</v>
      </c>
      <c r="C10" s="17"/>
    </row>
    <row r="11" spans="1:3" x14ac:dyDescent="0.3">
      <c r="A11" s="89">
        <v>44805</v>
      </c>
      <c r="B11" s="24">
        <v>888</v>
      </c>
      <c r="C11" s="17"/>
    </row>
    <row r="12" spans="1:3" x14ac:dyDescent="0.3">
      <c r="A12" s="89">
        <v>44835</v>
      </c>
      <c r="B12" s="24">
        <v>888</v>
      </c>
      <c r="C12" s="17"/>
    </row>
    <row r="13" spans="1:3" x14ac:dyDescent="0.3">
      <c r="A13" s="89">
        <v>44866</v>
      </c>
      <c r="B13" s="24">
        <v>888</v>
      </c>
      <c r="C13" s="17"/>
    </row>
    <row r="14" spans="1:3" ht="15" thickBot="1" x14ac:dyDescent="0.35">
      <c r="A14" s="90">
        <v>44896</v>
      </c>
      <c r="B14" s="25">
        <v>888</v>
      </c>
      <c r="C14" s="20"/>
    </row>
    <row r="15" spans="1:3" x14ac:dyDescent="0.3">
      <c r="A15" s="91">
        <v>44927</v>
      </c>
      <c r="B15" s="26">
        <v>888</v>
      </c>
      <c r="C15" s="14">
        <v>500</v>
      </c>
    </row>
    <row r="16" spans="1:3" x14ac:dyDescent="0.3">
      <c r="A16" s="89">
        <v>44958</v>
      </c>
      <c r="B16" s="24">
        <v>888</v>
      </c>
      <c r="C16" s="17"/>
    </row>
    <row r="17" spans="1:3" x14ac:dyDescent="0.3">
      <c r="A17" s="89">
        <v>44986</v>
      </c>
      <c r="B17" s="24">
        <v>888</v>
      </c>
      <c r="C17" s="17"/>
    </row>
    <row r="18" spans="1:3" x14ac:dyDescent="0.3">
      <c r="A18" s="89">
        <v>45017</v>
      </c>
      <c r="B18" s="24">
        <v>888</v>
      </c>
      <c r="C18" s="17"/>
    </row>
    <row r="19" spans="1:3" x14ac:dyDescent="0.3">
      <c r="A19" s="89">
        <v>45047</v>
      </c>
      <c r="B19" s="24">
        <v>888</v>
      </c>
      <c r="C19" s="17"/>
    </row>
    <row r="20" spans="1:3" x14ac:dyDescent="0.3">
      <c r="A20" s="89">
        <v>45078</v>
      </c>
      <c r="B20" s="24">
        <v>888</v>
      </c>
      <c r="C20" s="17"/>
    </row>
    <row r="21" spans="1:3" x14ac:dyDescent="0.3">
      <c r="A21" s="89">
        <v>45108</v>
      </c>
      <c r="B21" s="24">
        <v>1066</v>
      </c>
      <c r="C21" s="17"/>
    </row>
    <row r="22" spans="1:3" ht="17.25" customHeight="1" x14ac:dyDescent="0.3">
      <c r="A22" s="89">
        <v>45139</v>
      </c>
      <c r="B22" s="24">
        <v>1066</v>
      </c>
      <c r="C22" s="17"/>
    </row>
    <row r="23" spans="1:3" x14ac:dyDescent="0.3">
      <c r="A23" s="89">
        <v>45170</v>
      </c>
      <c r="B23" s="24">
        <v>1066</v>
      </c>
      <c r="C23" s="17"/>
    </row>
    <row r="24" spans="1:3" x14ac:dyDescent="0.3">
      <c r="A24" s="89">
        <v>45200</v>
      </c>
      <c r="B24" s="24">
        <v>1066</v>
      </c>
      <c r="C24" s="17"/>
    </row>
    <row r="25" spans="1:3" x14ac:dyDescent="0.3">
      <c r="A25" s="89">
        <v>45231</v>
      </c>
      <c r="B25" s="24">
        <v>1066</v>
      </c>
      <c r="C25" s="17"/>
    </row>
    <row r="26" spans="1:3" ht="15" thickBot="1" x14ac:dyDescent="0.35">
      <c r="A26" s="90">
        <v>45261</v>
      </c>
      <c r="B26" s="25">
        <v>1066</v>
      </c>
      <c r="C26" s="20"/>
    </row>
    <row r="27" spans="1:3" x14ac:dyDescent="0.3">
      <c r="A27" s="91">
        <v>45292</v>
      </c>
      <c r="B27" s="26">
        <v>1066</v>
      </c>
      <c r="C27" s="14">
        <v>500</v>
      </c>
    </row>
    <row r="28" spans="1:3" x14ac:dyDescent="0.3">
      <c r="A28" s="89">
        <v>45323</v>
      </c>
      <c r="B28" s="24">
        <v>1066</v>
      </c>
      <c r="C28" s="17"/>
    </row>
    <row r="29" spans="1:3" x14ac:dyDescent="0.3">
      <c r="A29" s="89">
        <v>45352</v>
      </c>
      <c r="B29" s="24">
        <v>1066</v>
      </c>
      <c r="C29" s="17"/>
    </row>
    <row r="30" spans="1:3" x14ac:dyDescent="0.3">
      <c r="A30" s="89">
        <v>45383</v>
      </c>
      <c r="B30" s="24">
        <v>1066</v>
      </c>
      <c r="C30" s="17"/>
    </row>
    <row r="31" spans="1:3" x14ac:dyDescent="0.3">
      <c r="A31" s="89">
        <v>45413</v>
      </c>
      <c r="B31" s="24">
        <v>1066</v>
      </c>
      <c r="C31" s="17"/>
    </row>
    <row r="32" spans="1:3" x14ac:dyDescent="0.3">
      <c r="A32" s="89">
        <v>45444</v>
      </c>
      <c r="B32" s="24">
        <v>1066</v>
      </c>
      <c r="C32" s="17"/>
    </row>
    <row r="33" spans="1:3" x14ac:dyDescent="0.3">
      <c r="A33" s="89">
        <v>45474</v>
      </c>
      <c r="B33" s="24">
        <v>1066</v>
      </c>
      <c r="C33" s="17"/>
    </row>
    <row r="34" spans="1:3" x14ac:dyDescent="0.3">
      <c r="A34" s="89">
        <v>45505</v>
      </c>
      <c r="B34" s="24">
        <v>1066</v>
      </c>
      <c r="C34" s="17"/>
    </row>
    <row r="35" spans="1:3" x14ac:dyDescent="0.3">
      <c r="A35" s="89">
        <v>45536</v>
      </c>
      <c r="B35" s="24">
        <v>1066</v>
      </c>
      <c r="C35" s="17"/>
    </row>
    <row r="36" spans="1:3" x14ac:dyDescent="0.3">
      <c r="A36" s="89">
        <v>45566</v>
      </c>
      <c r="B36" s="24">
        <v>1066</v>
      </c>
      <c r="C36" s="17"/>
    </row>
    <row r="37" spans="1:3" x14ac:dyDescent="0.3">
      <c r="A37" s="89">
        <v>45597</v>
      </c>
      <c r="B37" s="24">
        <v>1066</v>
      </c>
      <c r="C37" s="17"/>
    </row>
    <row r="38" spans="1:3" x14ac:dyDescent="0.3">
      <c r="A38" s="92">
        <v>45627</v>
      </c>
      <c r="B38" s="42">
        <v>1066</v>
      </c>
      <c r="C38" s="33"/>
    </row>
    <row r="40" spans="1:3" x14ac:dyDescent="0.3">
      <c r="A40" s="2" t="s">
        <v>308</v>
      </c>
      <c r="B40" s="2" t="s">
        <v>309</v>
      </c>
      <c r="C40" s="123">
        <v>0.4</v>
      </c>
    </row>
    <row r="41" spans="1:3" x14ac:dyDescent="0.3">
      <c r="A41" s="2"/>
    </row>
    <row r="42" spans="1:3" x14ac:dyDescent="0.3">
      <c r="A42" s="2" t="s">
        <v>312</v>
      </c>
    </row>
    <row r="43" spans="1:3" x14ac:dyDescent="0.3">
      <c r="A43" s="2" t="s">
        <v>311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L8" sqref="L8"/>
    </sheetView>
  </sheetViews>
  <sheetFormatPr baseColWidth="10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48" t="s">
        <v>18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27"/>
      <c r="N1" s="27"/>
    </row>
    <row r="2" spans="1:16" s="1" customFormat="1" ht="43.8" thickBot="1" x14ac:dyDescent="0.35">
      <c r="A2" s="8"/>
      <c r="B2" s="9" t="s">
        <v>56</v>
      </c>
      <c r="C2" s="9" t="s">
        <v>57</v>
      </c>
      <c r="D2" s="9" t="s">
        <v>58</v>
      </c>
      <c r="E2" s="150" t="s">
        <v>59</v>
      </c>
      <c r="F2" s="151"/>
      <c r="G2" s="151"/>
      <c r="H2" s="151"/>
      <c r="I2" s="152"/>
      <c r="J2" s="150" t="s">
        <v>60</v>
      </c>
      <c r="K2" s="152"/>
      <c r="L2" s="121" t="s">
        <v>61</v>
      </c>
      <c r="M2" s="4"/>
      <c r="N2" s="4"/>
    </row>
    <row r="3" spans="1:16" s="1" customFormat="1" ht="43.8" thickBot="1" x14ac:dyDescent="0.35">
      <c r="A3" s="47" t="s">
        <v>19</v>
      </c>
      <c r="B3" s="48" t="s">
        <v>35</v>
      </c>
      <c r="C3" s="48" t="s">
        <v>36</v>
      </c>
      <c r="D3" s="48" t="s">
        <v>37</v>
      </c>
      <c r="E3" s="49" t="s">
        <v>38</v>
      </c>
      <c r="F3" s="50" t="s">
        <v>39</v>
      </c>
      <c r="G3" s="50" t="s">
        <v>40</v>
      </c>
      <c r="H3" s="50" t="s">
        <v>41</v>
      </c>
      <c r="I3" s="51" t="s">
        <v>42</v>
      </c>
      <c r="J3" s="49" t="s">
        <v>43</v>
      </c>
      <c r="K3" s="51" t="s">
        <v>44</v>
      </c>
      <c r="L3" s="49" t="s">
        <v>45</v>
      </c>
      <c r="M3" s="47" t="s">
        <v>20</v>
      </c>
      <c r="N3" s="52" t="s">
        <v>48</v>
      </c>
      <c r="O3"/>
      <c r="P3"/>
    </row>
    <row r="4" spans="1:16" x14ac:dyDescent="0.3">
      <c r="A4" s="55">
        <v>2022</v>
      </c>
      <c r="B4" s="56"/>
      <c r="C4" s="57"/>
      <c r="D4" s="58"/>
      <c r="E4" s="59"/>
      <c r="F4" s="60"/>
      <c r="G4" s="60"/>
      <c r="H4" s="60"/>
      <c r="I4" s="61"/>
      <c r="J4" s="62"/>
      <c r="K4" s="63"/>
      <c r="L4" s="59">
        <v>166.74</v>
      </c>
      <c r="M4" s="64"/>
      <c r="N4" s="65"/>
    </row>
    <row r="5" spans="1:16" x14ac:dyDescent="0.3">
      <c r="A5" s="66">
        <v>2023</v>
      </c>
      <c r="B5" s="67"/>
      <c r="C5" s="68"/>
      <c r="D5" s="69"/>
      <c r="E5" s="70"/>
      <c r="F5" s="71"/>
      <c r="G5" s="71"/>
      <c r="H5" s="71"/>
      <c r="I5" s="72"/>
      <c r="J5" s="73"/>
      <c r="K5" s="74"/>
      <c r="L5" s="70">
        <v>152.52000000000001</v>
      </c>
      <c r="M5" s="75"/>
      <c r="N5" s="76"/>
    </row>
    <row r="6" spans="1:16" x14ac:dyDescent="0.3">
      <c r="A6" s="77">
        <v>2024</v>
      </c>
      <c r="B6" s="78">
        <v>8.2799999999999994</v>
      </c>
      <c r="C6" s="79"/>
      <c r="D6" s="80"/>
      <c r="E6" s="81"/>
      <c r="F6" s="82"/>
      <c r="G6" s="82"/>
      <c r="H6" s="82"/>
      <c r="I6" s="83"/>
      <c r="J6" s="84"/>
      <c r="K6" s="85"/>
      <c r="L6" s="81">
        <v>88.76</v>
      </c>
      <c r="M6" s="86"/>
      <c r="N6" s="87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0"/>
  <sheetViews>
    <sheetView zoomScaleNormal="100" workbookViewId="0">
      <selection activeCell="A2" sqref="A2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43" t="s">
        <v>20</v>
      </c>
    </row>
    <row r="2" spans="1:6" s="7" customFormat="1" x14ac:dyDescent="0.3">
      <c r="A2" s="10"/>
      <c r="B2" s="1"/>
      <c r="C2" s="1"/>
      <c r="D2" s="1"/>
      <c r="E2" s="1"/>
      <c r="F2" s="1"/>
    </row>
    <row r="3" spans="1:6" s="7" customFormat="1" x14ac:dyDescent="0.3">
      <c r="A3" s="10"/>
    </row>
    <row r="4" spans="1:6" s="7" customFormat="1" x14ac:dyDescent="0.3">
      <c r="A4" s="10"/>
    </row>
    <row r="5" spans="1:6" s="7" customFormat="1" x14ac:dyDescent="0.3">
      <c r="A5" s="10"/>
    </row>
    <row r="6" spans="1:6" s="7" customFormat="1" x14ac:dyDescent="0.3">
      <c r="A6" s="10"/>
    </row>
    <row r="7" spans="1:6" s="7" customFormat="1" x14ac:dyDescent="0.3">
      <c r="A7" s="10"/>
    </row>
    <row r="8" spans="1:6" s="7" customFormat="1" x14ac:dyDescent="0.3">
      <c r="A8" s="10"/>
    </row>
    <row r="9" spans="1:6" s="7" customFormat="1" x14ac:dyDescent="0.3">
      <c r="A9" s="10"/>
    </row>
    <row r="10" spans="1:6" s="7" customFormat="1" x14ac:dyDescent="0.3">
      <c r="A10" s="10"/>
    </row>
    <row r="11" spans="1:6" s="7" customFormat="1" x14ac:dyDescent="0.3">
      <c r="A11" s="10"/>
    </row>
    <row r="12" spans="1:6" s="7" customFormat="1" x14ac:dyDescent="0.3">
      <c r="A12" s="10"/>
    </row>
    <row r="13" spans="1:6" s="7" customFormat="1" x14ac:dyDescent="0.3">
      <c r="A13" s="10"/>
    </row>
    <row r="14" spans="1:6" s="7" customFormat="1" x14ac:dyDescent="0.3">
      <c r="A14" s="10"/>
    </row>
    <row r="15" spans="1:6" s="7" customFormat="1" x14ac:dyDescent="0.3">
      <c r="A15" s="10"/>
    </row>
    <row r="16" spans="1:6" s="7" customFormat="1" x14ac:dyDescent="0.3">
      <c r="A16" s="10"/>
    </row>
    <row r="17" spans="1:1" s="7" customFormat="1" x14ac:dyDescent="0.3">
      <c r="A17" s="10"/>
    </row>
    <row r="18" spans="1:1" s="7" customFormat="1" x14ac:dyDescent="0.3">
      <c r="A18" s="10"/>
    </row>
    <row r="19" spans="1:1" s="7" customFormat="1" x14ac:dyDescent="0.3">
      <c r="A19" s="10"/>
    </row>
    <row r="20" spans="1:1" s="7" customFormat="1" x14ac:dyDescent="0.3">
      <c r="A20" s="10"/>
    </row>
    <row r="21" spans="1:1" s="7" customFormat="1" x14ac:dyDescent="0.3">
      <c r="A21" s="10"/>
    </row>
    <row r="22" spans="1:1" s="7" customFormat="1" x14ac:dyDescent="0.3">
      <c r="A22" s="10"/>
    </row>
    <row r="23" spans="1:1" s="7" customFormat="1" x14ac:dyDescent="0.3">
      <c r="A23" s="10"/>
    </row>
    <row r="24" spans="1:1" s="7" customFormat="1" x14ac:dyDescent="0.3">
      <c r="A24" s="10"/>
    </row>
    <row r="25" spans="1:1" s="7" customFormat="1" x14ac:dyDescent="0.3">
      <c r="A25" s="10"/>
    </row>
    <row r="26" spans="1:1" s="7" customFormat="1" x14ac:dyDescent="0.3">
      <c r="A26" s="10"/>
    </row>
    <row r="27" spans="1:1" s="7" customFormat="1" x14ac:dyDescent="0.3">
      <c r="A27" s="10"/>
    </row>
    <row r="28" spans="1:1" s="7" customFormat="1" x14ac:dyDescent="0.3">
      <c r="A28" s="10"/>
    </row>
    <row r="29" spans="1:1" s="7" customFormat="1" x14ac:dyDescent="0.3">
      <c r="A29" s="10"/>
    </row>
    <row r="30" spans="1:1" s="7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CAUDALES</vt:lpstr>
      <vt:lpstr>ANALÍTICAS</vt:lpstr>
      <vt:lpstr>ENERGÍA EDAR</vt:lpstr>
      <vt:lpstr>REACTIVOS</vt:lpstr>
      <vt:lpstr>RESIDUOS</vt:lpstr>
      <vt:lpstr>OBSERVACIONES</vt:lpstr>
      <vt:lpstr>_EDAR</vt:lpstr>
      <vt:lpstr>ANALÍTICAS!Área_de_impresión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Verónica Ruiz García</cp:lastModifiedBy>
  <dcterms:created xsi:type="dcterms:W3CDTF">2019-05-20T11:00:42Z</dcterms:created>
  <dcterms:modified xsi:type="dcterms:W3CDTF">2025-12-23T08:16:53Z</dcterms:modified>
</cp:coreProperties>
</file>